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Projections" sheetId="1" r:id="rId1"/>
    <sheet name="Summary" sheetId="2" r:id="rId2"/>
  </sheets>
  <calcPr calcId="125725"/>
</workbook>
</file>

<file path=xl/calcChain.xml><?xml version="1.0" encoding="utf-8"?>
<calcChain xmlns="http://schemas.openxmlformats.org/spreadsheetml/2006/main">
  <c r="C6" i="2"/>
  <c r="F42" l="1"/>
  <c r="D42"/>
  <c r="E42" s="1"/>
  <c r="B42"/>
  <c r="C42" s="1"/>
  <c r="A38"/>
  <c r="C38"/>
  <c r="E38"/>
  <c r="G38"/>
  <c r="A39"/>
  <c r="C39"/>
  <c r="E39"/>
  <c r="G39"/>
  <c r="A40"/>
  <c r="C40"/>
  <c r="E40"/>
  <c r="G40"/>
  <c r="A41"/>
  <c r="C41"/>
  <c r="E41"/>
  <c r="G41"/>
  <c r="A37"/>
  <c r="C37"/>
  <c r="E37"/>
  <c r="G37"/>
  <c r="A13"/>
  <c r="A14"/>
  <c r="A15"/>
  <c r="A16"/>
  <c r="A17"/>
  <c r="A18"/>
  <c r="A19"/>
  <c r="A20"/>
  <c r="A21"/>
  <c r="A22"/>
  <c r="A23"/>
  <c r="A24"/>
  <c r="A25"/>
  <c r="A26"/>
  <c r="A27"/>
  <c r="A28"/>
  <c r="A29"/>
  <c r="A30"/>
  <c r="A31"/>
  <c r="A32"/>
  <c r="A33"/>
  <c r="A34"/>
  <c r="A35"/>
  <c r="A36"/>
  <c r="A12"/>
  <c r="A11"/>
  <c r="G42" l="1"/>
  <c r="B60" i="1"/>
  <c r="C57"/>
  <c r="D57" s="1"/>
  <c r="C58"/>
  <c r="D58" s="1"/>
  <c r="E58" s="1"/>
  <c r="F58" s="1"/>
  <c r="G58" s="1"/>
  <c r="C59"/>
  <c r="D59" s="1"/>
  <c r="E59" s="1"/>
  <c r="F59" s="1"/>
  <c r="G59" s="1"/>
  <c r="H59" s="1"/>
  <c r="I59" s="1"/>
  <c r="J59" s="1"/>
  <c r="K59" s="1"/>
  <c r="L59" s="1"/>
  <c r="M59" s="1"/>
  <c r="B26"/>
  <c r="C21"/>
  <c r="D21" s="1"/>
  <c r="C22"/>
  <c r="D22" s="1"/>
  <c r="C23"/>
  <c r="D23" s="1"/>
  <c r="E23" s="1"/>
  <c r="F23" s="1"/>
  <c r="G23" s="1"/>
  <c r="H23" s="1"/>
  <c r="I23" s="1"/>
  <c r="J23" s="1"/>
  <c r="K23" s="1"/>
  <c r="L23" s="1"/>
  <c r="M23" s="1"/>
  <c r="C24"/>
  <c r="D24" s="1"/>
  <c r="C29"/>
  <c r="C30"/>
  <c r="D30" s="1"/>
  <c r="E30" s="1"/>
  <c r="F30" s="1"/>
  <c r="G30" s="1"/>
  <c r="H30" s="1"/>
  <c r="I30" s="1"/>
  <c r="J30" s="1"/>
  <c r="K30" s="1"/>
  <c r="L30" s="1"/>
  <c r="M30" s="1"/>
  <c r="C31"/>
  <c r="D31"/>
  <c r="E31" s="1"/>
  <c r="F31" s="1"/>
  <c r="G31" s="1"/>
  <c r="H31" s="1"/>
  <c r="I31" s="1"/>
  <c r="J31" s="1"/>
  <c r="K31" s="1"/>
  <c r="L31" s="1"/>
  <c r="M31" s="1"/>
  <c r="C32"/>
  <c r="D32" s="1"/>
  <c r="E32" s="1"/>
  <c r="F32" s="1"/>
  <c r="G32" s="1"/>
  <c r="C33"/>
  <c r="D33"/>
  <c r="E33" s="1"/>
  <c r="F33" s="1"/>
  <c r="G33" s="1"/>
  <c r="H33" s="1"/>
  <c r="I33" s="1"/>
  <c r="J33" s="1"/>
  <c r="K33" s="1"/>
  <c r="L33" s="1"/>
  <c r="M33" s="1"/>
  <c r="C34"/>
  <c r="D34" s="1"/>
  <c r="E34" s="1"/>
  <c r="F34" s="1"/>
  <c r="G34" s="1"/>
  <c r="H34" s="1"/>
  <c r="I34" s="1"/>
  <c r="J34" s="1"/>
  <c r="K34" s="1"/>
  <c r="L34" s="1"/>
  <c r="M34" s="1"/>
  <c r="C35"/>
  <c r="D35" s="1"/>
  <c r="E35" s="1"/>
  <c r="F35" s="1"/>
  <c r="G35" s="1"/>
  <c r="H35" s="1"/>
  <c r="I35" s="1"/>
  <c r="J35" s="1"/>
  <c r="K35" s="1"/>
  <c r="L35" s="1"/>
  <c r="M35" s="1"/>
  <c r="C36"/>
  <c r="C37"/>
  <c r="D37" s="1"/>
  <c r="C38"/>
  <c r="D38" s="1"/>
  <c r="E38" s="1"/>
  <c r="F38" s="1"/>
  <c r="G38" s="1"/>
  <c r="H38" s="1"/>
  <c r="I38" s="1"/>
  <c r="J38" s="1"/>
  <c r="K38" s="1"/>
  <c r="L38" s="1"/>
  <c r="M38" s="1"/>
  <c r="C39"/>
  <c r="D39" s="1"/>
  <c r="E39" s="1"/>
  <c r="F39" s="1"/>
  <c r="G39" s="1"/>
  <c r="H39" s="1"/>
  <c r="I39" s="1"/>
  <c r="J39" s="1"/>
  <c r="K39" s="1"/>
  <c r="L39" s="1"/>
  <c r="M39" s="1"/>
  <c r="C40"/>
  <c r="D40" s="1"/>
  <c r="E40" s="1"/>
  <c r="F40" s="1"/>
  <c r="G40" s="1"/>
  <c r="C41"/>
  <c r="D41"/>
  <c r="E41" s="1"/>
  <c r="F41" s="1"/>
  <c r="G41" s="1"/>
  <c r="H41" s="1"/>
  <c r="I41" s="1"/>
  <c r="J41" s="1"/>
  <c r="K41" s="1"/>
  <c r="L41" s="1"/>
  <c r="M41" s="1"/>
  <c r="C42"/>
  <c r="D42" s="1"/>
  <c r="E42" s="1"/>
  <c r="F42" s="1"/>
  <c r="G42" s="1"/>
  <c r="H42" s="1"/>
  <c r="I42" s="1"/>
  <c r="J42" s="1"/>
  <c r="K42" s="1"/>
  <c r="L42" s="1"/>
  <c r="M42" s="1"/>
  <c r="C43"/>
  <c r="D43" s="1"/>
  <c r="E43" s="1"/>
  <c r="F43" s="1"/>
  <c r="G43" s="1"/>
  <c r="H43" s="1"/>
  <c r="I43" s="1"/>
  <c r="J43" s="1"/>
  <c r="K43" s="1"/>
  <c r="L43" s="1"/>
  <c r="M43" s="1"/>
  <c r="C44"/>
  <c r="C45"/>
  <c r="D45" s="1"/>
  <c r="C46"/>
  <c r="D46" s="1"/>
  <c r="E46" s="1"/>
  <c r="F46" s="1"/>
  <c r="G46" s="1"/>
  <c r="H46" s="1"/>
  <c r="I46" s="1"/>
  <c r="J46" s="1"/>
  <c r="K46" s="1"/>
  <c r="L46" s="1"/>
  <c r="M46" s="1"/>
  <c r="C47"/>
  <c r="D47"/>
  <c r="E47" s="1"/>
  <c r="F47" s="1"/>
  <c r="G47" s="1"/>
  <c r="H47" s="1"/>
  <c r="I47" s="1"/>
  <c r="J47" s="1"/>
  <c r="K47" s="1"/>
  <c r="L47" s="1"/>
  <c r="M47" s="1"/>
  <c r="C48"/>
  <c r="D48"/>
  <c r="E48" s="1"/>
  <c r="F48" s="1"/>
  <c r="G48" s="1"/>
  <c r="H48" s="1"/>
  <c r="I48" s="1"/>
  <c r="J48" s="1"/>
  <c r="K48" s="1"/>
  <c r="L48" s="1"/>
  <c r="M48" s="1"/>
  <c r="C49"/>
  <c r="D49"/>
  <c r="E49" s="1"/>
  <c r="F49" s="1"/>
  <c r="G49" s="1"/>
  <c r="H49" s="1"/>
  <c r="I49" s="1"/>
  <c r="J49" s="1"/>
  <c r="K49" s="1"/>
  <c r="L49" s="1"/>
  <c r="M49" s="1"/>
  <c r="C50"/>
  <c r="C51"/>
  <c r="D51" s="1"/>
  <c r="E51" s="1"/>
  <c r="F51" s="1"/>
  <c r="G51" s="1"/>
  <c r="H51" s="1"/>
  <c r="I51" s="1"/>
  <c r="J51" s="1"/>
  <c r="K51" s="1"/>
  <c r="L51" s="1"/>
  <c r="M51" s="1"/>
  <c r="C52"/>
  <c r="D52" s="1"/>
  <c r="E52" s="1"/>
  <c r="F52" s="1"/>
  <c r="G52" s="1"/>
  <c r="H52" s="1"/>
  <c r="I52" s="1"/>
  <c r="J52" s="1"/>
  <c r="K52" s="1"/>
  <c r="L52" s="1"/>
  <c r="M52" s="1"/>
  <c r="C53"/>
  <c r="D53"/>
  <c r="C54"/>
  <c r="D54" s="1"/>
  <c r="E54" s="1"/>
  <c r="F54"/>
  <c r="G54" s="1"/>
  <c r="C55"/>
  <c r="D55"/>
  <c r="E55" s="1"/>
  <c r="F55" s="1"/>
  <c r="G55" s="1"/>
  <c r="H55" s="1"/>
  <c r="I55" s="1"/>
  <c r="J55" s="1"/>
  <c r="K55" s="1"/>
  <c r="L55" s="1"/>
  <c r="M55" s="1"/>
  <c r="C56"/>
  <c r="D56" s="1"/>
  <c r="E56" s="1"/>
  <c r="F56" s="1"/>
  <c r="G56" s="1"/>
  <c r="H56" s="1"/>
  <c r="I56" s="1"/>
  <c r="J56" s="1"/>
  <c r="K56" s="1"/>
  <c r="L56" s="1"/>
  <c r="M56" s="1"/>
  <c r="C12"/>
  <c r="C13"/>
  <c r="D13" s="1"/>
  <c r="C14"/>
  <c r="D14" s="1"/>
  <c r="E14" s="1"/>
  <c r="F14" s="1"/>
  <c r="G14" s="1"/>
  <c r="H14" s="1"/>
  <c r="I14" s="1"/>
  <c r="J14" s="1"/>
  <c r="K14" s="1"/>
  <c r="L14" s="1"/>
  <c r="M14" s="1"/>
  <c r="C15"/>
  <c r="D15" s="1"/>
  <c r="C17"/>
  <c r="C18"/>
  <c r="D18" s="1"/>
  <c r="C19"/>
  <c r="D19" s="1"/>
  <c r="E19" s="1"/>
  <c r="F19" s="1"/>
  <c r="G19" s="1"/>
  <c r="H19" s="1"/>
  <c r="I19" s="1"/>
  <c r="J19" s="1"/>
  <c r="K19" s="1"/>
  <c r="L19" s="1"/>
  <c r="M19" s="1"/>
  <c r="C20"/>
  <c r="D20" s="1"/>
  <c r="E20" s="1"/>
  <c r="F20" s="1"/>
  <c r="G20" s="1"/>
  <c r="H20" s="1"/>
  <c r="I20" s="1"/>
  <c r="J20" s="1"/>
  <c r="K20" s="1"/>
  <c r="L20" s="1"/>
  <c r="M20" s="1"/>
  <c r="C60" l="1"/>
  <c r="B62"/>
  <c r="D29"/>
  <c r="E29" s="1"/>
  <c r="N30"/>
  <c r="N59"/>
  <c r="H58"/>
  <c r="I58" s="1"/>
  <c r="J58" s="1"/>
  <c r="K58" s="1"/>
  <c r="L58" s="1"/>
  <c r="M58" s="1"/>
  <c r="E57"/>
  <c r="N46"/>
  <c r="N38"/>
  <c r="N51"/>
  <c r="H54"/>
  <c r="I54" s="1"/>
  <c r="J54" s="1"/>
  <c r="K54" s="1"/>
  <c r="L54" s="1"/>
  <c r="M54" s="1"/>
  <c r="N56"/>
  <c r="N49"/>
  <c r="E37"/>
  <c r="F37" s="1"/>
  <c r="G37" s="1"/>
  <c r="H37" s="1"/>
  <c r="I37" s="1"/>
  <c r="J37" s="1"/>
  <c r="K37" s="1"/>
  <c r="L37" s="1"/>
  <c r="M37" s="1"/>
  <c r="E45"/>
  <c r="F45" s="1"/>
  <c r="G45" s="1"/>
  <c r="H45" s="1"/>
  <c r="I45" s="1"/>
  <c r="J45" s="1"/>
  <c r="K45" s="1"/>
  <c r="L45" s="1"/>
  <c r="M45" s="1"/>
  <c r="N55"/>
  <c r="D50"/>
  <c r="E50" s="1"/>
  <c r="F50" s="1"/>
  <c r="G50" s="1"/>
  <c r="H50" s="1"/>
  <c r="I50" s="1"/>
  <c r="J50" s="1"/>
  <c r="K50" s="1"/>
  <c r="L50" s="1"/>
  <c r="M50" s="1"/>
  <c r="D36"/>
  <c r="E36" s="1"/>
  <c r="F36" s="1"/>
  <c r="G36" s="1"/>
  <c r="H36" s="1"/>
  <c r="I36" s="1"/>
  <c r="J36" s="1"/>
  <c r="K36" s="1"/>
  <c r="L36" s="1"/>
  <c r="M36" s="1"/>
  <c r="H32"/>
  <c r="I32" s="1"/>
  <c r="J32" s="1"/>
  <c r="K32" s="1"/>
  <c r="L32" s="1"/>
  <c r="M32" s="1"/>
  <c r="E53"/>
  <c r="F53" s="1"/>
  <c r="G53" s="1"/>
  <c r="H53" s="1"/>
  <c r="I53" s="1"/>
  <c r="J53" s="1"/>
  <c r="K53" s="1"/>
  <c r="L53" s="1"/>
  <c r="M53" s="1"/>
  <c r="N52"/>
  <c r="D44"/>
  <c r="E44" s="1"/>
  <c r="F44" s="1"/>
  <c r="G44" s="1"/>
  <c r="H44" s="1"/>
  <c r="I44" s="1"/>
  <c r="J44" s="1"/>
  <c r="K44" s="1"/>
  <c r="L44" s="1"/>
  <c r="M44" s="1"/>
  <c r="H40"/>
  <c r="I40" s="1"/>
  <c r="J40" s="1"/>
  <c r="K40" s="1"/>
  <c r="L40" s="1"/>
  <c r="M40" s="1"/>
  <c r="N48"/>
  <c r="N47"/>
  <c r="N39"/>
  <c r="N31"/>
  <c r="E24"/>
  <c r="F24" s="1"/>
  <c r="G24" s="1"/>
  <c r="H24" s="1"/>
  <c r="I24" s="1"/>
  <c r="J24" s="1"/>
  <c r="K24" s="1"/>
  <c r="L24" s="1"/>
  <c r="M24" s="1"/>
  <c r="N42"/>
  <c r="N41"/>
  <c r="N34"/>
  <c r="N33"/>
  <c r="E22"/>
  <c r="F22" s="1"/>
  <c r="G22" s="1"/>
  <c r="H22" s="1"/>
  <c r="I22" s="1"/>
  <c r="J22" s="1"/>
  <c r="K22" s="1"/>
  <c r="L22" s="1"/>
  <c r="M22" s="1"/>
  <c r="N43"/>
  <c r="N35"/>
  <c r="N23"/>
  <c r="O23" s="1"/>
  <c r="P23" s="1"/>
  <c r="E21"/>
  <c r="E13"/>
  <c r="F13" s="1"/>
  <c r="G13" s="1"/>
  <c r="H13" s="1"/>
  <c r="I13" s="1"/>
  <c r="J13" s="1"/>
  <c r="K13" s="1"/>
  <c r="L13" s="1"/>
  <c r="M13" s="1"/>
  <c r="N14"/>
  <c r="O14" s="1"/>
  <c r="P14" s="1"/>
  <c r="D12"/>
  <c r="N20"/>
  <c r="O20" s="1"/>
  <c r="P20" s="1"/>
  <c r="E18"/>
  <c r="F18" s="1"/>
  <c r="G18" s="1"/>
  <c r="H18" s="1"/>
  <c r="I18" s="1"/>
  <c r="J18" s="1"/>
  <c r="K18" s="1"/>
  <c r="L18" s="1"/>
  <c r="M18" s="1"/>
  <c r="D17"/>
  <c r="E17" s="1"/>
  <c r="F17" s="1"/>
  <c r="G17" s="1"/>
  <c r="H17" s="1"/>
  <c r="I17" s="1"/>
  <c r="J17" s="1"/>
  <c r="K17" s="1"/>
  <c r="L17" s="1"/>
  <c r="M17" s="1"/>
  <c r="E15"/>
  <c r="F15" s="1"/>
  <c r="G15" s="1"/>
  <c r="H15" s="1"/>
  <c r="I15" s="1"/>
  <c r="J15" s="1"/>
  <c r="K15" s="1"/>
  <c r="L15" s="1"/>
  <c r="M15" s="1"/>
  <c r="N19"/>
  <c r="O19" s="1"/>
  <c r="P19" s="1"/>
  <c r="O49" l="1"/>
  <c r="H31" i="2"/>
  <c r="O51" i="1"/>
  <c r="H33" i="2"/>
  <c r="O52" i="1"/>
  <c r="H34" i="2"/>
  <c r="O55" i="1"/>
  <c r="H37" i="2"/>
  <c r="O56" i="1"/>
  <c r="H38" i="2"/>
  <c r="O59" i="1"/>
  <c r="H41" i="2"/>
  <c r="O48" i="1"/>
  <c r="H30" i="2"/>
  <c r="O47" i="1"/>
  <c r="H29" i="2"/>
  <c r="O46" i="1"/>
  <c r="H28" i="2"/>
  <c r="O43" i="1"/>
  <c r="H25" i="2"/>
  <c r="O42" i="1"/>
  <c r="H24" i="2"/>
  <c r="O41" i="1"/>
  <c r="H23" i="2"/>
  <c r="O39" i="1"/>
  <c r="H21" i="2"/>
  <c r="O38" i="1"/>
  <c r="H20" i="2"/>
  <c r="E60" i="1"/>
  <c r="O35"/>
  <c r="H17" i="2"/>
  <c r="O34" i="1"/>
  <c r="H16" i="2"/>
  <c r="O33" i="1"/>
  <c r="H15" i="2"/>
  <c r="O31" i="1"/>
  <c r="H13" i="2"/>
  <c r="O30" i="1"/>
  <c r="H12" i="2"/>
  <c r="N24" i="1"/>
  <c r="O24" s="1"/>
  <c r="P24" s="1"/>
  <c r="N44"/>
  <c r="D60"/>
  <c r="N58"/>
  <c r="F57"/>
  <c r="N37"/>
  <c r="N36"/>
  <c r="N32"/>
  <c r="N18"/>
  <c r="O18" s="1"/>
  <c r="P18" s="1"/>
  <c r="F21"/>
  <c r="N45"/>
  <c r="N22"/>
  <c r="O22" s="1"/>
  <c r="P22" s="1"/>
  <c r="N40"/>
  <c r="N50"/>
  <c r="F29"/>
  <c r="N53"/>
  <c r="N54"/>
  <c r="E12"/>
  <c r="N13"/>
  <c r="O13" s="1"/>
  <c r="P13" s="1"/>
  <c r="N15"/>
  <c r="O15" s="1"/>
  <c r="P15" s="1"/>
  <c r="N17"/>
  <c r="P49" l="1"/>
  <c r="L31" i="2" s="1"/>
  <c r="J31"/>
  <c r="O50" i="1"/>
  <c r="H32" i="2"/>
  <c r="P51" i="1"/>
  <c r="L33" i="2" s="1"/>
  <c r="J33"/>
  <c r="P52" i="1"/>
  <c r="L34" i="2" s="1"/>
  <c r="J34"/>
  <c r="O53" i="1"/>
  <c r="H35" i="2"/>
  <c r="O54" i="1"/>
  <c r="H36" i="2"/>
  <c r="P55" i="1"/>
  <c r="L37" i="2" s="1"/>
  <c r="J37"/>
  <c r="P56" i="1"/>
  <c r="L38" i="2" s="1"/>
  <c r="J38"/>
  <c r="O58" i="1"/>
  <c r="H40" i="2"/>
  <c r="P59" i="1"/>
  <c r="L41" i="2" s="1"/>
  <c r="J41"/>
  <c r="P48" i="1"/>
  <c r="L30" i="2" s="1"/>
  <c r="J30"/>
  <c r="P47" i="1"/>
  <c r="L29" i="2" s="1"/>
  <c r="J29"/>
  <c r="P46" i="1"/>
  <c r="L28" i="2" s="1"/>
  <c r="J28"/>
  <c r="O45" i="1"/>
  <c r="H27" i="2"/>
  <c r="O44" i="1"/>
  <c r="H26" i="2"/>
  <c r="P43" i="1"/>
  <c r="L25" i="2" s="1"/>
  <c r="J25"/>
  <c r="P42" i="1"/>
  <c r="L24" i="2" s="1"/>
  <c r="J24"/>
  <c r="P41" i="1"/>
  <c r="L23" i="2" s="1"/>
  <c r="J23"/>
  <c r="O40" i="1"/>
  <c r="H22" i="2"/>
  <c r="P39" i="1"/>
  <c r="L21" i="2" s="1"/>
  <c r="J21"/>
  <c r="P38" i="1"/>
  <c r="L20" i="2" s="1"/>
  <c r="J20"/>
  <c r="O37" i="1"/>
  <c r="H19" i="2"/>
  <c r="O36" i="1"/>
  <c r="H18" i="2"/>
  <c r="P35" i="1"/>
  <c r="L17" i="2" s="1"/>
  <c r="J17"/>
  <c r="P34" i="1"/>
  <c r="L16" i="2" s="1"/>
  <c r="J16"/>
  <c r="P33" i="1"/>
  <c r="L15" i="2" s="1"/>
  <c r="J15"/>
  <c r="O32" i="1"/>
  <c r="H14" i="2"/>
  <c r="P31" i="1"/>
  <c r="L13" i="2" s="1"/>
  <c r="J13"/>
  <c r="P30" i="1"/>
  <c r="L12" i="2" s="1"/>
  <c r="J12"/>
  <c r="F60" i="1"/>
  <c r="G57"/>
  <c r="G21"/>
  <c r="G29"/>
  <c r="F12"/>
  <c r="O17"/>
  <c r="C8"/>
  <c r="P50" l="1"/>
  <c r="L32" i="2" s="1"/>
  <c r="J32"/>
  <c r="P53" i="1"/>
  <c r="L35" i="2" s="1"/>
  <c r="J35"/>
  <c r="P54" i="1"/>
  <c r="L36" i="2" s="1"/>
  <c r="J36"/>
  <c r="G60" i="1"/>
  <c r="P58"/>
  <c r="L40" i="2" s="1"/>
  <c r="J40"/>
  <c r="P45" i="1"/>
  <c r="L27" i="2" s="1"/>
  <c r="J27"/>
  <c r="P44" i="1"/>
  <c r="L26" i="2" s="1"/>
  <c r="J26"/>
  <c r="P40" i="1"/>
  <c r="L22" i="2" s="1"/>
  <c r="J22"/>
  <c r="P37" i="1"/>
  <c r="L19" i="2" s="1"/>
  <c r="J19"/>
  <c r="P36" i="1"/>
  <c r="L18" i="2" s="1"/>
  <c r="J18"/>
  <c r="P32" i="1"/>
  <c r="L14" i="2" s="1"/>
  <c r="J14"/>
  <c r="H57" i="1"/>
  <c r="H29"/>
  <c r="H21"/>
  <c r="G12"/>
  <c r="P17"/>
  <c r="B8" i="2"/>
  <c r="B44" s="1"/>
  <c r="C44" s="1"/>
  <c r="D8"/>
  <c r="D44" s="1"/>
  <c r="E44" s="1"/>
  <c r="F8"/>
  <c r="F44" s="1"/>
  <c r="G44" s="1"/>
  <c r="H60" i="1" l="1"/>
  <c r="I57"/>
  <c r="I29"/>
  <c r="I21"/>
  <c r="H12"/>
  <c r="G36" i="2"/>
  <c r="E36"/>
  <c r="C36"/>
  <c r="G35"/>
  <c r="E35"/>
  <c r="C35"/>
  <c r="G34"/>
  <c r="E34"/>
  <c r="C34"/>
  <c r="G33"/>
  <c r="E33"/>
  <c r="C33"/>
  <c r="G32"/>
  <c r="E32"/>
  <c r="C32"/>
  <c r="G31"/>
  <c r="E31"/>
  <c r="C31"/>
  <c r="G30"/>
  <c r="E30"/>
  <c r="C30"/>
  <c r="G29"/>
  <c r="E29"/>
  <c r="C29"/>
  <c r="G28"/>
  <c r="E28"/>
  <c r="C28"/>
  <c r="G27"/>
  <c r="E27"/>
  <c r="C27"/>
  <c r="G26"/>
  <c r="E26"/>
  <c r="C26"/>
  <c r="G25"/>
  <c r="E25"/>
  <c r="C25"/>
  <c r="G24"/>
  <c r="E24"/>
  <c r="C24"/>
  <c r="G23"/>
  <c r="E23"/>
  <c r="C23"/>
  <c r="G22"/>
  <c r="E22"/>
  <c r="C22"/>
  <c r="G21"/>
  <c r="E21"/>
  <c r="C21"/>
  <c r="G20"/>
  <c r="E20"/>
  <c r="C20"/>
  <c r="G19"/>
  <c r="E19"/>
  <c r="C19"/>
  <c r="G18"/>
  <c r="E18"/>
  <c r="C18"/>
  <c r="G17"/>
  <c r="E17"/>
  <c r="C17"/>
  <c r="G16"/>
  <c r="E16"/>
  <c r="C16"/>
  <c r="G15"/>
  <c r="E15"/>
  <c r="C15"/>
  <c r="G14"/>
  <c r="E14"/>
  <c r="C14"/>
  <c r="G13"/>
  <c r="E13"/>
  <c r="C13"/>
  <c r="G12"/>
  <c r="E12"/>
  <c r="C12"/>
  <c r="G11"/>
  <c r="E11"/>
  <c r="C11"/>
  <c r="G8"/>
  <c r="E8"/>
  <c r="C8"/>
  <c r="G6"/>
  <c r="E6"/>
  <c r="I60" i="1" l="1"/>
  <c r="J57"/>
  <c r="J21"/>
  <c r="J29"/>
  <c r="I12"/>
  <c r="J60" l="1"/>
  <c r="K57"/>
  <c r="K29"/>
  <c r="K21"/>
  <c r="J12"/>
  <c r="C11"/>
  <c r="D11" s="1"/>
  <c r="E11" s="1"/>
  <c r="C10"/>
  <c r="D10" s="1"/>
  <c r="C9"/>
  <c r="K60" l="1"/>
  <c r="L57"/>
  <c r="D9"/>
  <c r="E9" s="1"/>
  <c r="F9" s="1"/>
  <c r="C26"/>
  <c r="C62" s="1"/>
  <c r="L21"/>
  <c r="L29"/>
  <c r="L60" s="1"/>
  <c r="K12"/>
  <c r="D8"/>
  <c r="E10"/>
  <c r="F10" s="1"/>
  <c r="G10" s="1"/>
  <c r="H10" s="1"/>
  <c r="I10" s="1"/>
  <c r="J10" s="1"/>
  <c r="K10" s="1"/>
  <c r="L10" s="1"/>
  <c r="M10" s="1"/>
  <c r="F11"/>
  <c r="M57" l="1"/>
  <c r="E8"/>
  <c r="D26"/>
  <c r="D62" s="1"/>
  <c r="M21"/>
  <c r="N21" s="1"/>
  <c r="N25" s="1"/>
  <c r="H6" i="2" s="1"/>
  <c r="M29" i="1"/>
  <c r="M60" s="1"/>
  <c r="L12"/>
  <c r="N10"/>
  <c r="O10" s="1"/>
  <c r="P10" s="1"/>
  <c r="G9"/>
  <c r="G11"/>
  <c r="N57" l="1"/>
  <c r="H39" i="2" s="1"/>
  <c r="F8" i="1"/>
  <c r="E26"/>
  <c r="E62" s="1"/>
  <c r="N29"/>
  <c r="O21"/>
  <c r="O25" s="1"/>
  <c r="J6" i="2" s="1"/>
  <c r="M12" i="1"/>
  <c r="H9"/>
  <c r="H11"/>
  <c r="N60" l="1"/>
  <c r="H42" i="2" s="1"/>
  <c r="H11"/>
  <c r="O57" i="1"/>
  <c r="J39" i="2" s="1"/>
  <c r="G8" i="1"/>
  <c r="F26"/>
  <c r="F62" s="1"/>
  <c r="O29"/>
  <c r="P21"/>
  <c r="P25" s="1"/>
  <c r="L6" i="2" s="1"/>
  <c r="N12" i="1"/>
  <c r="I11"/>
  <c r="I9"/>
  <c r="O60" l="1"/>
  <c r="J42" i="2" s="1"/>
  <c r="J11"/>
  <c r="P57" i="1"/>
  <c r="L39" i="2" s="1"/>
  <c r="H8" i="1"/>
  <c r="G26"/>
  <c r="G62" s="1"/>
  <c r="P29"/>
  <c r="O12"/>
  <c r="J9"/>
  <c r="J11"/>
  <c r="P60" l="1"/>
  <c r="L42" i="2" s="1"/>
  <c r="L11"/>
  <c r="I8" i="1"/>
  <c r="H26"/>
  <c r="H62" s="1"/>
  <c r="P12"/>
  <c r="K11"/>
  <c r="K9"/>
  <c r="J8" l="1"/>
  <c r="I26"/>
  <c r="I62" s="1"/>
  <c r="L9"/>
  <c r="L11"/>
  <c r="K8" l="1"/>
  <c r="J26"/>
  <c r="J62" s="1"/>
  <c r="M11"/>
  <c r="M9"/>
  <c r="L8" l="1"/>
  <c r="M8" s="1"/>
  <c r="K26"/>
  <c r="K62" s="1"/>
  <c r="N9"/>
  <c r="O9" s="1"/>
  <c r="P9" s="1"/>
  <c r="N11"/>
  <c r="O11" s="1"/>
  <c r="P11" s="1"/>
  <c r="M26" l="1"/>
  <c r="M62" s="1"/>
  <c r="L26"/>
  <c r="L62" s="1"/>
  <c r="N8" l="1"/>
  <c r="N16" l="1"/>
  <c r="O8"/>
  <c r="N26" l="1"/>
  <c r="H8" i="2" s="1"/>
  <c r="I8" s="1"/>
  <c r="H4"/>
  <c r="I32" s="1"/>
  <c r="O16" i="1"/>
  <c r="P8"/>
  <c r="I18" i="2"/>
  <c r="I21"/>
  <c r="I26"/>
  <c r="I15"/>
  <c r="I14"/>
  <c r="I22"/>
  <c r="I16"/>
  <c r="I25"/>
  <c r="I33"/>
  <c r="I36"/>
  <c r="I30"/>
  <c r="I29"/>
  <c r="I6"/>
  <c r="I13" l="1"/>
  <c r="I31"/>
  <c r="I34"/>
  <c r="I20"/>
  <c r="I28"/>
  <c r="I19"/>
  <c r="I23"/>
  <c r="I27"/>
  <c r="I24"/>
  <c r="I35"/>
  <c r="I17"/>
  <c r="I11"/>
  <c r="O26" i="1"/>
  <c r="J4" i="2"/>
  <c r="K15" s="1"/>
  <c r="I40"/>
  <c r="I41"/>
  <c r="I39"/>
  <c r="I37"/>
  <c r="I38"/>
  <c r="I42"/>
  <c r="K19"/>
  <c r="K23"/>
  <c r="K27"/>
  <c r="K31"/>
  <c r="K35"/>
  <c r="K11"/>
  <c r="K16"/>
  <c r="K20"/>
  <c r="K24"/>
  <c r="K28"/>
  <c r="K32"/>
  <c r="K36"/>
  <c r="P16" i="1"/>
  <c r="K12" i="2"/>
  <c r="N62" i="1"/>
  <c r="H44" i="2" s="1"/>
  <c r="I44" s="1"/>
  <c r="I12"/>
  <c r="P26" i="1" l="1"/>
  <c r="L4" i="2"/>
  <c r="K39"/>
  <c r="M23"/>
  <c r="M39"/>
  <c r="M19"/>
  <c r="K41"/>
  <c r="M6"/>
  <c r="M40"/>
  <c r="K40"/>
  <c r="M36"/>
  <c r="M33"/>
  <c r="M17"/>
  <c r="M22"/>
  <c r="M35"/>
  <c r="M15"/>
  <c r="M14"/>
  <c r="M13"/>
  <c r="M42"/>
  <c r="M29"/>
  <c r="M32"/>
  <c r="M28"/>
  <c r="M31"/>
  <c r="K38"/>
  <c r="M18"/>
  <c r="M24"/>
  <c r="M20"/>
  <c r="M41"/>
  <c r="M25"/>
  <c r="M11"/>
  <c r="M38"/>
  <c r="M12"/>
  <c r="M27"/>
  <c r="M34"/>
  <c r="K42"/>
  <c r="K37"/>
  <c r="M30"/>
  <c r="M26"/>
  <c r="M37"/>
  <c r="M21"/>
  <c r="M16"/>
  <c r="K29"/>
  <c r="K21"/>
  <c r="K13"/>
  <c r="K34"/>
  <c r="K26"/>
  <c r="K18"/>
  <c r="K6"/>
  <c r="K33"/>
  <c r="K25"/>
  <c r="K17"/>
  <c r="K30"/>
  <c r="K22"/>
  <c r="K14"/>
  <c r="O62" i="1"/>
  <c r="J44" i="2" s="1"/>
  <c r="K44" s="1"/>
  <c r="J8"/>
  <c r="K8" s="1"/>
  <c r="P62" i="1" l="1"/>
  <c r="L44" i="2" s="1"/>
  <c r="M44" s="1"/>
  <c r="L8"/>
  <c r="M8" s="1"/>
</calcChain>
</file>

<file path=xl/sharedStrings.xml><?xml version="1.0" encoding="utf-8"?>
<sst xmlns="http://schemas.openxmlformats.org/spreadsheetml/2006/main" count="96" uniqueCount="64">
  <si>
    <t>Month</t>
  </si>
  <si>
    <t>Year 1</t>
  </si>
  <si>
    <t>Year 2</t>
  </si>
  <si>
    <t>Total</t>
  </si>
  <si>
    <t>GROSS PROFIT</t>
  </si>
  <si>
    <t>Contract Labor</t>
  </si>
  <si>
    <t>Depreciation</t>
  </si>
  <si>
    <t>Discounts and Refunds</t>
  </si>
  <si>
    <t>Employee Benefit Programs</t>
  </si>
  <si>
    <t>Insurance</t>
  </si>
  <si>
    <t>Interest</t>
  </si>
  <si>
    <t>Supplies</t>
  </si>
  <si>
    <t>Utilities</t>
  </si>
  <si>
    <t>Other (Specify)</t>
  </si>
  <si>
    <t>TOTAL EXPENSES</t>
  </si>
  <si>
    <t>NET PROFIT</t>
  </si>
  <si>
    <t>Revenue 2</t>
  </si>
  <si>
    <t>Revenue 3</t>
  </si>
  <si>
    <t>Revenue 4</t>
  </si>
  <si>
    <t>Revenue 5</t>
  </si>
  <si>
    <t>Revenue 6</t>
  </si>
  <si>
    <t>Notes</t>
  </si>
  <si>
    <t>Business Name:</t>
  </si>
  <si>
    <t>Cost of Goods Sold 2</t>
  </si>
  <si>
    <t>Cost of Goods Sold 3</t>
  </si>
  <si>
    <t>Cost of Goods Sold 4</t>
  </si>
  <si>
    <t>Cost of Goods Sold 5</t>
  </si>
  <si>
    <t>Cost of Goods Sold 6</t>
  </si>
  <si>
    <t>Commissions and Fees</t>
  </si>
  <si>
    <t>Credit Card and Bank Charges</t>
  </si>
  <si>
    <t>Dues and Subscriptions</t>
  </si>
  <si>
    <t>Legal and Professional Fees</t>
  </si>
  <si>
    <t>Meals and Entertainment</t>
  </si>
  <si>
    <t>Owner's Salary</t>
  </si>
  <si>
    <t>Repairs and Maintenance</t>
  </si>
  <si>
    <t>Taxes and Licenses</t>
  </si>
  <si>
    <t>Telephone Expense</t>
  </si>
  <si>
    <t>Travel Expense</t>
  </si>
  <si>
    <t>Salaries and Wages</t>
  </si>
  <si>
    <t>EXPENSES</t>
  </si>
  <si>
    <t>REVENUES</t>
  </si>
  <si>
    <t>IRS YR 1</t>
  </si>
  <si>
    <t>IRS YR 2</t>
  </si>
  <si>
    <t>Year to Date</t>
  </si>
  <si>
    <t xml:space="preserve">REVENUE </t>
  </si>
  <si>
    <t xml:space="preserve">COST OF GOODS SOLD </t>
  </si>
  <si>
    <t>Advertising</t>
  </si>
  <si>
    <t>Automobile</t>
  </si>
  <si>
    <t>Computer and Internet</t>
  </si>
  <si>
    <t>Janitorial and Waste</t>
  </si>
  <si>
    <t>Office</t>
  </si>
  <si>
    <t>Rent or Lease</t>
  </si>
  <si>
    <t>Year 3</t>
  </si>
  <si>
    <t>Revenue 7</t>
  </si>
  <si>
    <t>Revenue 8</t>
  </si>
  <si>
    <t>Cost of Goods Sold 7</t>
  </si>
  <si>
    <t>Cost of Goods Sold 8</t>
  </si>
  <si>
    <t>Revenue 1 (Specify)</t>
  </si>
  <si>
    <t>Cost of Goods Sold 1 (Specify)</t>
  </si>
  <si>
    <t>Other</t>
  </si>
  <si>
    <t>Existing Businesses Only</t>
  </si>
  <si>
    <t>Projections</t>
  </si>
  <si>
    <t>Projected Profit and Loss Statement</t>
  </si>
  <si>
    <t>Pension Plans</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</si>
</sst>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s>
  <fonts count="13">
    <font>
      <sz val="10"/>
      <color rgb="FF000000"/>
      <name val="Arial"/>
    </font>
    <font>
      <sz val="10"/>
      <name val="Metaot-bold"/>
    </font>
    <font>
      <sz val="10"/>
      <color rgb="FF000000"/>
      <name val="Arial"/>
    </font>
    <font>
      <sz val="10"/>
      <color rgb="FF000000"/>
      <name val="MetaOT-Bold"/>
    </font>
    <font>
      <i/>
      <sz val="10"/>
      <name val="Verdana"/>
      <family val="2"/>
    </font>
    <font>
      <b/>
      <sz val="10"/>
      <name val="Verdana"/>
      <family val="2"/>
    </font>
    <font>
      <sz val="10"/>
      <name val="Verdana"/>
      <family val="2"/>
    </font>
    <font>
      <sz val="10"/>
      <color rgb="FF000000"/>
      <name val="Verdana"/>
      <family val="2"/>
    </font>
    <font>
      <b/>
      <sz val="12"/>
      <name val="Verdana"/>
      <family val="2"/>
    </font>
    <font>
      <b/>
      <sz val="11"/>
      <name val="Verdana"/>
      <family val="2"/>
    </font>
    <font>
      <b/>
      <sz val="9"/>
      <name val="Verdana"/>
      <family val="2"/>
    </font>
    <font>
      <sz val="9"/>
      <name val="Verdana"/>
      <family val="2"/>
    </font>
    <font>
      <sz val="9"/>
      <color rgb="FF000000"/>
      <name val="Verdana"/>
      <family val="2"/>
    </font>
  </fonts>
  <fills count="6">
    <fill>
      <patternFill patternType="none"/>
    </fill>
    <fill>
      <patternFill patternType="gray125"/>
    </fill>
    <fill>
      <patternFill patternType="solid">
        <fgColor rgb="FFB3CB91"/>
        <bgColor rgb="FFB3CB91"/>
      </patternFill>
    </fill>
    <fill>
      <patternFill patternType="solid">
        <fgColor rgb="FF87ADB3"/>
        <bgColor rgb="FF87ADB3"/>
      </patternFill>
    </fill>
    <fill>
      <patternFill patternType="solid">
        <fgColor rgb="FF87ADB3"/>
        <bgColor indexed="64"/>
      </patternFill>
    </fill>
    <fill>
      <patternFill patternType="solid">
        <fgColor rgb="FFB3CB91"/>
        <bgColor indexed="64"/>
      </patternFill>
    </fill>
  </fills>
  <borders count="74">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medium">
        <color rgb="FF000000"/>
      </bottom>
      <diagonal/>
    </border>
    <border>
      <left style="thin">
        <color indexed="64"/>
      </left>
      <right style="thin">
        <color rgb="FF000000"/>
      </right>
      <top style="thin">
        <color rgb="FF000000"/>
      </top>
      <bottom style="medium">
        <color indexed="64"/>
      </bottom>
      <diagonal/>
    </border>
    <border>
      <left style="thin">
        <color indexed="64"/>
      </left>
      <right style="thin">
        <color indexed="64"/>
      </right>
      <top/>
      <bottom style="thin">
        <color indexed="64"/>
      </bottom>
      <diagonal/>
    </border>
    <border>
      <left style="thin">
        <color rgb="FF000000"/>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top style="thin">
        <color rgb="FF000000"/>
      </top>
      <bottom style="medium">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rgb="FF000000"/>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48">
    <xf numFmtId="0" fontId="0" fillId="0" borderId="0" xfId="0" applyFont="1" applyAlignment="1"/>
    <xf numFmtId="0" fontId="1" fillId="0" borderId="0" xfId="0" applyFont="1" applyBorder="1"/>
    <xf numFmtId="0" fontId="3" fillId="0" borderId="0" xfId="0" applyFont="1" applyAlignment="1"/>
    <xf numFmtId="0" fontId="5" fillId="0" borderId="0" xfId="0" applyFont="1"/>
    <xf numFmtId="0" fontId="6" fillId="0" borderId="0" xfId="0" applyFont="1"/>
    <xf numFmtId="0" fontId="7" fillId="0" borderId="0" xfId="0" applyFont="1" applyAlignment="1"/>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24" xfId="0" applyFont="1" applyBorder="1" applyAlignment="1">
      <alignment vertical="center"/>
    </xf>
    <xf numFmtId="42" fontId="6" fillId="2" borderId="5" xfId="1" applyNumberFormat="1" applyFont="1" applyFill="1" applyBorder="1" applyAlignment="1">
      <alignment vertical="center"/>
    </xf>
    <xf numFmtId="42" fontId="5" fillId="5" borderId="4" xfId="1" applyNumberFormat="1" applyFont="1" applyFill="1" applyBorder="1" applyAlignment="1">
      <alignment vertical="center"/>
    </xf>
    <xf numFmtId="41" fontId="6" fillId="2" borderId="5" xfId="1" applyNumberFormat="1" applyFont="1" applyFill="1" applyBorder="1" applyAlignment="1">
      <alignment horizontal="left" vertical="center"/>
    </xf>
    <xf numFmtId="41" fontId="5" fillId="2" borderId="5" xfId="1" applyNumberFormat="1" applyFont="1" applyFill="1" applyBorder="1" applyAlignment="1">
      <alignment horizontal="right" vertical="center"/>
    </xf>
    <xf numFmtId="41" fontId="6" fillId="2" borderId="18" xfId="1" applyNumberFormat="1" applyFont="1" applyFill="1" applyBorder="1" applyAlignment="1">
      <alignment horizontal="left" vertical="center"/>
    </xf>
    <xf numFmtId="41" fontId="6" fillId="2" borderId="7" xfId="1" applyNumberFormat="1" applyFont="1" applyFill="1" applyBorder="1" applyAlignment="1">
      <alignment horizontal="left" vertical="center"/>
    </xf>
    <xf numFmtId="166" fontId="6" fillId="0" borderId="0" xfId="0" applyNumberFormat="1" applyFont="1" applyBorder="1" applyAlignment="1">
      <alignment horizontal="left" vertical="center"/>
    </xf>
    <xf numFmtId="0" fontId="6" fillId="0" borderId="8" xfId="0" applyFont="1" applyBorder="1" applyAlignment="1">
      <alignment vertical="center"/>
    </xf>
    <xf numFmtId="42" fontId="6" fillId="2" borderId="20" xfId="1" applyNumberFormat="1" applyFont="1" applyFill="1" applyBorder="1" applyAlignment="1">
      <alignment vertical="center"/>
    </xf>
    <xf numFmtId="42" fontId="6" fillId="2" borderId="19" xfId="1" applyNumberFormat="1" applyFont="1" applyFill="1" applyBorder="1" applyAlignment="1">
      <alignment vertical="center"/>
    </xf>
    <xf numFmtId="41" fontId="5" fillId="2" borderId="17" xfId="1" applyNumberFormat="1" applyFont="1" applyFill="1" applyBorder="1" applyAlignment="1">
      <alignment horizontal="right" vertical="center"/>
    </xf>
    <xf numFmtId="0" fontId="6" fillId="0" borderId="9" xfId="0" applyFont="1" applyBorder="1" applyAlignment="1">
      <alignment horizontal="left" vertical="center"/>
    </xf>
    <xf numFmtId="0" fontId="5" fillId="3" borderId="25" xfId="0" applyFont="1" applyFill="1" applyBorder="1" applyAlignment="1">
      <alignment vertical="center"/>
    </xf>
    <xf numFmtId="42" fontId="5" fillId="3" borderId="28" xfId="0" applyNumberFormat="1" applyFont="1" applyFill="1" applyBorder="1" applyAlignment="1">
      <alignment vertical="center"/>
    </xf>
    <xf numFmtId="0" fontId="5" fillId="0" borderId="9" xfId="0" applyFont="1" applyBorder="1" applyAlignment="1">
      <alignment horizontal="left" vertical="center"/>
    </xf>
    <xf numFmtId="164" fontId="5" fillId="0" borderId="0" xfId="0" applyNumberFormat="1" applyFont="1" applyBorder="1" applyAlignment="1">
      <alignment horizontal="left" vertical="center"/>
    </xf>
    <xf numFmtId="164" fontId="5" fillId="0" borderId="0" xfId="0" applyNumberFormat="1" applyFont="1" applyBorder="1" applyAlignment="1">
      <alignment vertical="center"/>
    </xf>
    <xf numFmtId="41" fontId="6" fillId="2" borderId="5" xfId="1" applyNumberFormat="1" applyFont="1" applyFill="1" applyBorder="1" applyAlignment="1">
      <alignment vertical="center"/>
    </xf>
    <xf numFmtId="0" fontId="5" fillId="3" borderId="26" xfId="0" applyFont="1" applyFill="1" applyBorder="1" applyAlignment="1">
      <alignment vertical="center"/>
    </xf>
    <xf numFmtId="42" fontId="5" fillId="3" borderId="6" xfId="1" applyNumberFormat="1" applyFont="1" applyFill="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165" fontId="6" fillId="0" borderId="0" xfId="0" applyNumberFormat="1" applyFont="1" applyBorder="1" applyAlignment="1">
      <alignment vertical="center"/>
    </xf>
    <xf numFmtId="0" fontId="6" fillId="0" borderId="8" xfId="0" applyFont="1" applyBorder="1" applyAlignment="1">
      <alignment horizontal="left" vertical="center"/>
    </xf>
    <xf numFmtId="0" fontId="4" fillId="0" borderId="29" xfId="0" applyFont="1" applyBorder="1" applyAlignment="1" applyProtection="1">
      <alignment vertical="center"/>
    </xf>
    <xf numFmtId="0" fontId="10" fillId="4" borderId="9" xfId="0" applyFont="1" applyFill="1" applyBorder="1" applyAlignment="1" applyProtection="1">
      <alignment vertical="center"/>
    </xf>
    <xf numFmtId="164" fontId="10" fillId="4" borderId="10" xfId="0" applyNumberFormat="1" applyFont="1" applyFill="1" applyBorder="1" applyAlignment="1" applyProtection="1">
      <alignment horizontal="center" vertical="center"/>
    </xf>
    <xf numFmtId="164" fontId="10" fillId="4" borderId="11" xfId="0"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164" fontId="10" fillId="0" borderId="9" xfId="0" applyNumberFormat="1" applyFont="1" applyBorder="1" applyAlignment="1" applyProtection="1">
      <alignment horizontal="center" vertical="center"/>
    </xf>
    <xf numFmtId="164" fontId="10" fillId="0" borderId="8" xfId="0" applyNumberFormat="1" applyFont="1" applyBorder="1" applyAlignment="1" applyProtection="1">
      <alignment horizontal="center" vertical="center"/>
    </xf>
    <xf numFmtId="0" fontId="10" fillId="0" borderId="9" xfId="0" applyFont="1" applyBorder="1" applyAlignment="1" applyProtection="1">
      <alignment horizontal="left" vertical="center"/>
    </xf>
    <xf numFmtId="42" fontId="11" fillId="5" borderId="9" xfId="0" applyNumberFormat="1" applyFont="1" applyFill="1" applyBorder="1" applyAlignment="1" applyProtection="1">
      <alignment vertical="center"/>
      <protection locked="0"/>
    </xf>
    <xf numFmtId="165" fontId="11" fillId="0" borderId="8" xfId="2" applyNumberFormat="1" applyFont="1" applyBorder="1" applyAlignment="1" applyProtection="1">
      <alignment vertical="center"/>
    </xf>
    <xf numFmtId="165" fontId="11" fillId="0" borderId="8" xfId="2" applyNumberFormat="1" applyFont="1" applyFill="1" applyBorder="1" applyAlignment="1" applyProtection="1">
      <alignment vertical="center"/>
    </xf>
    <xf numFmtId="42" fontId="11" fillId="4" borderId="9" xfId="0" applyNumberFormat="1" applyFont="1" applyFill="1" applyBorder="1" applyAlignment="1" applyProtection="1">
      <alignment vertical="center"/>
    </xf>
    <xf numFmtId="164" fontId="11" fillId="0" borderId="9" xfId="0" applyNumberFormat="1" applyFont="1" applyBorder="1" applyAlignment="1" applyProtection="1">
      <alignment vertical="center"/>
    </xf>
    <xf numFmtId="164" fontId="11" fillId="0" borderId="9" xfId="0" applyNumberFormat="1" applyFont="1" applyFill="1" applyBorder="1" applyAlignment="1" applyProtection="1">
      <alignment vertical="center"/>
    </xf>
    <xf numFmtId="164" fontId="10" fillId="0" borderId="9" xfId="0" applyNumberFormat="1" applyFont="1" applyBorder="1" applyAlignment="1" applyProtection="1">
      <alignment vertical="center"/>
    </xf>
    <xf numFmtId="165" fontId="10" fillId="0" borderId="8" xfId="2" applyNumberFormat="1" applyFont="1" applyBorder="1" applyAlignment="1" applyProtection="1">
      <alignment vertical="center"/>
    </xf>
    <xf numFmtId="164" fontId="10" fillId="0" borderId="9" xfId="0" applyNumberFormat="1" applyFont="1" applyFill="1" applyBorder="1" applyAlignment="1" applyProtection="1">
      <alignment vertical="center"/>
    </xf>
    <xf numFmtId="165" fontId="10" fillId="0" borderId="8" xfId="2" applyNumberFormat="1" applyFont="1" applyFill="1" applyBorder="1" applyAlignment="1" applyProtection="1">
      <alignment vertical="center"/>
    </xf>
    <xf numFmtId="42" fontId="10" fillId="4" borderId="9" xfId="0" applyNumberFormat="1" applyFont="1" applyFill="1" applyBorder="1" applyAlignment="1" applyProtection="1">
      <alignment vertical="center"/>
    </xf>
    <xf numFmtId="165" fontId="10" fillId="4" borderId="8" xfId="2" applyNumberFormat="1" applyFont="1" applyFill="1" applyBorder="1" applyAlignment="1" applyProtection="1">
      <alignment vertical="center"/>
    </xf>
    <xf numFmtId="164" fontId="10" fillId="4" borderId="9" xfId="0" applyNumberFormat="1" applyFont="1" applyFill="1" applyBorder="1" applyAlignment="1" applyProtection="1">
      <alignment vertical="center"/>
    </xf>
    <xf numFmtId="0" fontId="11" fillId="0" borderId="9" xfId="0" applyFont="1" applyBorder="1" applyAlignment="1">
      <alignment vertical="center"/>
    </xf>
    <xf numFmtId="41" fontId="11" fillId="5" borderId="9" xfId="0" applyNumberFormat="1" applyFont="1" applyFill="1" applyBorder="1" applyAlignment="1" applyProtection="1">
      <alignment vertical="center"/>
      <protection locked="0"/>
    </xf>
    <xf numFmtId="41" fontId="11" fillId="4" borderId="9" xfId="0" applyNumberFormat="1" applyFont="1" applyFill="1" applyBorder="1" applyAlignment="1" applyProtection="1">
      <alignment vertical="center"/>
    </xf>
    <xf numFmtId="0" fontId="12" fillId="0" borderId="9" xfId="0" applyFont="1" applyBorder="1" applyAlignment="1" applyProtection="1">
      <alignment vertical="center"/>
    </xf>
    <xf numFmtId="165" fontId="12" fillId="0" borderId="8" xfId="0" applyNumberFormat="1" applyFont="1" applyBorder="1" applyAlignment="1" applyProtection="1">
      <alignment vertical="center"/>
    </xf>
    <xf numFmtId="0" fontId="10" fillId="4" borderId="13" xfId="0" applyFont="1" applyFill="1" applyBorder="1" applyAlignment="1" applyProtection="1">
      <alignment vertical="center"/>
    </xf>
    <xf numFmtId="42" fontId="10" fillId="4" borderId="13" xfId="0" applyNumberFormat="1" applyFont="1" applyFill="1" applyBorder="1" applyAlignment="1" applyProtection="1">
      <alignment vertical="center"/>
    </xf>
    <xf numFmtId="165" fontId="10" fillId="4" borderId="14" xfId="2" applyNumberFormat="1" applyFont="1" applyFill="1" applyBorder="1" applyAlignment="1" applyProtection="1">
      <alignment vertical="center"/>
    </xf>
    <xf numFmtId="42" fontId="5" fillId="3" borderId="32" xfId="1" applyNumberFormat="1" applyFont="1" applyFill="1" applyBorder="1" applyAlignment="1">
      <alignment vertical="center"/>
    </xf>
    <xf numFmtId="0" fontId="6" fillId="2" borderId="33" xfId="0" applyFont="1" applyFill="1" applyBorder="1" applyAlignment="1">
      <alignment vertical="center"/>
    </xf>
    <xf numFmtId="0" fontId="6" fillId="2" borderId="34" xfId="0" applyFont="1" applyFill="1" applyBorder="1" applyAlignment="1">
      <alignment vertical="center"/>
    </xf>
    <xf numFmtId="0" fontId="6" fillId="3" borderId="35" xfId="0" applyFont="1" applyFill="1" applyBorder="1" applyAlignment="1">
      <alignment vertical="center"/>
    </xf>
    <xf numFmtId="0" fontId="6" fillId="3" borderId="36" xfId="0" applyFont="1" applyFill="1" applyBorder="1" applyAlignment="1">
      <alignment vertical="center"/>
    </xf>
    <xf numFmtId="42" fontId="5" fillId="3" borderId="37" xfId="1" applyNumberFormat="1" applyFont="1" applyFill="1" applyBorder="1" applyAlignment="1">
      <alignment vertical="center"/>
    </xf>
    <xf numFmtId="42" fontId="5" fillId="3" borderId="38" xfId="1" applyNumberFormat="1" applyFont="1" applyFill="1" applyBorder="1" applyAlignment="1">
      <alignment vertical="center"/>
    </xf>
    <xf numFmtId="42" fontId="5" fillId="3" borderId="39" xfId="1" applyNumberFormat="1" applyFont="1" applyFill="1" applyBorder="1" applyAlignment="1">
      <alignment vertical="center"/>
    </xf>
    <xf numFmtId="0" fontId="6" fillId="2" borderId="40" xfId="0" applyFont="1" applyFill="1" applyBorder="1" applyAlignment="1">
      <alignment vertical="center"/>
    </xf>
    <xf numFmtId="0" fontId="6" fillId="2" borderId="41" xfId="0" applyFont="1" applyFill="1" applyBorder="1" applyAlignment="1">
      <alignmen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41" fontId="5" fillId="2" borderId="23" xfId="1" applyNumberFormat="1" applyFont="1" applyFill="1" applyBorder="1" applyAlignment="1">
      <alignment horizontal="right" vertical="center"/>
    </xf>
    <xf numFmtId="0" fontId="5" fillId="3" borderId="29" xfId="0" applyFont="1" applyFill="1" applyBorder="1" applyAlignment="1">
      <alignment vertical="center"/>
    </xf>
    <xf numFmtId="0" fontId="5" fillId="3" borderId="22" xfId="0" applyFont="1" applyFill="1" applyBorder="1" applyAlignment="1">
      <alignment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42" fontId="5" fillId="0" borderId="53" xfId="1" applyNumberFormat="1" applyFont="1" applyBorder="1" applyAlignment="1">
      <alignment vertical="center"/>
    </xf>
    <xf numFmtId="42" fontId="5" fillId="0" borderId="54" xfId="1" applyNumberFormat="1" applyFont="1" applyBorder="1" applyAlignment="1">
      <alignment vertical="center"/>
    </xf>
    <xf numFmtId="41" fontId="5" fillId="0" borderId="53" xfId="1" applyNumberFormat="1" applyFont="1" applyBorder="1" applyAlignment="1">
      <alignment vertical="center"/>
    </xf>
    <xf numFmtId="41" fontId="5" fillId="0" borderId="54" xfId="1" applyNumberFormat="1" applyFont="1" applyBorder="1" applyAlignment="1">
      <alignment vertical="center"/>
    </xf>
    <xf numFmtId="41" fontId="5" fillId="0" borderId="55" xfId="1" applyNumberFormat="1" applyFont="1" applyBorder="1" applyAlignment="1">
      <alignment vertical="center"/>
    </xf>
    <xf numFmtId="41" fontId="5" fillId="0" borderId="56" xfId="1" applyNumberFormat="1" applyFont="1" applyBorder="1" applyAlignment="1">
      <alignment vertical="center"/>
    </xf>
    <xf numFmtId="41" fontId="5" fillId="0" borderId="57" xfId="1" applyNumberFormat="1" applyFont="1" applyBorder="1" applyAlignment="1">
      <alignment vertical="center"/>
    </xf>
    <xf numFmtId="41" fontId="5" fillId="0" borderId="58" xfId="1" applyNumberFormat="1" applyFont="1" applyBorder="1" applyAlignment="1">
      <alignment vertical="center"/>
    </xf>
    <xf numFmtId="42" fontId="5" fillId="0" borderId="61" xfId="1" applyNumberFormat="1" applyFont="1" applyBorder="1" applyAlignment="1">
      <alignment vertical="center"/>
    </xf>
    <xf numFmtId="42" fontId="5" fillId="5" borderId="62" xfId="1" applyNumberFormat="1" applyFont="1" applyFill="1" applyBorder="1" applyAlignment="1">
      <alignment vertical="center"/>
    </xf>
    <xf numFmtId="42" fontId="5" fillId="0" borderId="63" xfId="1" applyNumberFormat="1" applyFont="1" applyBorder="1" applyAlignment="1">
      <alignment vertical="center"/>
    </xf>
    <xf numFmtId="41" fontId="5" fillId="0" borderId="64" xfId="1" applyNumberFormat="1" applyFont="1" applyBorder="1" applyAlignment="1">
      <alignment vertical="center"/>
    </xf>
    <xf numFmtId="42" fontId="5" fillId="0" borderId="49" xfId="1" applyNumberFormat="1" applyFont="1" applyBorder="1" applyAlignment="1">
      <alignment vertical="center"/>
    </xf>
    <xf numFmtId="42" fontId="5" fillId="5" borderId="27" xfId="1" applyNumberFormat="1" applyFont="1" applyFill="1" applyBorder="1" applyAlignment="1">
      <alignment vertical="center"/>
    </xf>
    <xf numFmtId="42" fontId="5" fillId="0" borderId="50" xfId="1" applyNumberFormat="1" applyFont="1" applyBorder="1" applyAlignment="1">
      <alignment vertical="center"/>
    </xf>
    <xf numFmtId="42" fontId="5" fillId="4" borderId="45" xfId="1" applyNumberFormat="1" applyFont="1" applyFill="1" applyBorder="1" applyAlignment="1">
      <alignment vertical="center"/>
    </xf>
    <xf numFmtId="42" fontId="5" fillId="4" borderId="46" xfId="1" applyNumberFormat="1" applyFont="1" applyFill="1" applyBorder="1" applyAlignment="1">
      <alignment vertical="center"/>
    </xf>
    <xf numFmtId="42" fontId="5" fillId="4" borderId="47" xfId="1" applyNumberFormat="1" applyFont="1" applyFill="1" applyBorder="1" applyAlignment="1">
      <alignment vertical="center"/>
    </xf>
    <xf numFmtId="42" fontId="5" fillId="0" borderId="45" xfId="1" applyNumberFormat="1" applyFont="1" applyBorder="1" applyAlignment="1">
      <alignment vertical="center"/>
    </xf>
    <xf numFmtId="42" fontId="5" fillId="5" borderId="46" xfId="1" applyNumberFormat="1" applyFont="1" applyFill="1" applyBorder="1" applyAlignment="1">
      <alignment vertical="center"/>
    </xf>
    <xf numFmtId="42" fontId="5" fillId="0" borderId="47" xfId="1" applyNumberFormat="1" applyFont="1" applyBorder="1" applyAlignment="1">
      <alignment vertical="center"/>
    </xf>
    <xf numFmtId="41" fontId="5" fillId="0" borderId="59" xfId="1" applyNumberFormat="1" applyFont="1" applyBorder="1" applyAlignment="1">
      <alignment vertical="center"/>
    </xf>
    <xf numFmtId="41" fontId="5" fillId="2" borderId="48" xfId="1" applyNumberFormat="1" applyFont="1" applyFill="1" applyBorder="1" applyAlignment="1">
      <alignment horizontal="right" vertical="center"/>
    </xf>
    <xf numFmtId="41" fontId="5" fillId="0" borderId="60" xfId="1" applyNumberFormat="1" applyFont="1" applyBorder="1" applyAlignment="1">
      <alignment vertical="center"/>
    </xf>
    <xf numFmtId="42" fontId="5" fillId="3" borderId="67" xfId="1" applyNumberFormat="1" applyFont="1" applyFill="1" applyBorder="1" applyAlignment="1">
      <alignment vertical="center"/>
    </xf>
    <xf numFmtId="42" fontId="5" fillId="3" borderId="68" xfId="1" applyNumberFormat="1" applyFont="1" applyFill="1" applyBorder="1" applyAlignment="1">
      <alignment vertical="center"/>
    </xf>
    <xf numFmtId="42" fontId="5" fillId="3" borderId="69" xfId="1" applyNumberFormat="1" applyFont="1" applyFill="1" applyBorder="1" applyAlignment="1">
      <alignment vertical="center"/>
    </xf>
    <xf numFmtId="41" fontId="5" fillId="0" borderId="65" xfId="1" applyNumberFormat="1" applyFont="1" applyBorder="1" applyAlignment="1">
      <alignment vertical="center"/>
    </xf>
    <xf numFmtId="41" fontId="5" fillId="2" borderId="32" xfId="1" applyNumberFormat="1" applyFont="1" applyFill="1" applyBorder="1" applyAlignment="1">
      <alignment horizontal="right" vertical="center"/>
    </xf>
    <xf numFmtId="41" fontId="5" fillId="0" borderId="66" xfId="1" applyNumberFormat="1" applyFont="1" applyBorder="1" applyAlignment="1">
      <alignment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3" borderId="49" xfId="0" applyFont="1" applyFill="1" applyBorder="1" applyAlignment="1">
      <alignment vertical="center"/>
    </xf>
    <xf numFmtId="0" fontId="6" fillId="2" borderId="71" xfId="0" applyFont="1" applyFill="1" applyBorder="1" applyAlignment="1">
      <alignment vertical="center"/>
    </xf>
    <xf numFmtId="0" fontId="7" fillId="0" borderId="73" xfId="0" applyFont="1" applyBorder="1" applyAlignment="1">
      <alignment vertical="center"/>
    </xf>
    <xf numFmtId="166" fontId="5" fillId="0" borderId="16" xfId="0" applyNumberFormat="1" applyFont="1" applyBorder="1" applyAlignment="1">
      <alignment horizontal="center" vertical="center"/>
    </xf>
    <xf numFmtId="0" fontId="6" fillId="2" borderId="1" xfId="0" applyFont="1" applyFill="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5" fillId="0" borderId="70" xfId="0" applyFont="1" applyFill="1" applyBorder="1" applyAlignment="1">
      <alignment horizontal="left" vertical="center"/>
    </xf>
    <xf numFmtId="0" fontId="5" fillId="0" borderId="49" xfId="0" applyFont="1" applyFill="1" applyBorder="1" applyAlignment="1">
      <alignment horizontal="left" vertical="center"/>
    </xf>
    <xf numFmtId="0" fontId="6" fillId="0" borderId="3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2" borderId="1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72" xfId="0" applyFont="1" applyFill="1" applyBorder="1" applyAlignment="1">
      <alignment horizontal="center" vertical="center"/>
    </xf>
    <xf numFmtId="0" fontId="9" fillId="0" borderId="29"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cellXfs>
  <cellStyles count="3">
    <cellStyle name="Currency" xfId="1" builtinId="4"/>
    <cellStyle name="Normal" xfId="0" builtinId="0"/>
    <cellStyle name="Percent" xfId="2" builtinId="5"/>
  </cellStyles>
  <dxfs count="2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B3CB91"/>
      <color rgb="FF87AD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Z1000"/>
  <sheetViews>
    <sheetView tabSelected="1" zoomScaleNormal="100" workbookViewId="0">
      <selection activeCell="B3" sqref="B3:E3"/>
    </sheetView>
  </sheetViews>
  <sheetFormatPr defaultColWidth="14.42578125" defaultRowHeight="15" customHeight="1"/>
  <cols>
    <col min="1" max="1" width="31.28515625" style="5" customWidth="1"/>
    <col min="2" max="13" width="12.85546875" style="5" customWidth="1"/>
    <col min="14" max="16" width="15" style="5" customWidth="1"/>
    <col min="17" max="17" width="46.7109375" style="5" customWidth="1"/>
    <col min="18" max="26" width="8.7109375" style="5" customWidth="1"/>
    <col min="27" max="16384" width="14.42578125" style="5"/>
  </cols>
  <sheetData>
    <row r="1" spans="1:26" ht="17.25" customHeight="1">
      <c r="A1" s="6" t="s">
        <v>62</v>
      </c>
      <c r="B1" s="7"/>
      <c r="C1" s="7"/>
      <c r="D1" s="7"/>
      <c r="E1" s="7"/>
      <c r="F1" s="7"/>
      <c r="G1" s="7"/>
      <c r="H1" s="7"/>
      <c r="I1" s="7"/>
      <c r="J1" s="7"/>
      <c r="K1" s="7"/>
      <c r="L1" s="7"/>
      <c r="M1" s="7"/>
      <c r="N1" s="7"/>
      <c r="O1" s="7"/>
      <c r="P1" s="7"/>
      <c r="Q1" s="7"/>
      <c r="R1" s="3"/>
      <c r="S1" s="4"/>
      <c r="T1" s="4"/>
      <c r="U1" s="4"/>
      <c r="V1" s="4"/>
      <c r="W1" s="4"/>
      <c r="X1" s="4"/>
      <c r="Y1" s="4"/>
      <c r="Z1" s="4"/>
    </row>
    <row r="2" spans="1:26" ht="15.75" customHeight="1">
      <c r="A2" s="8"/>
      <c r="B2" s="8"/>
      <c r="C2" s="8"/>
      <c r="D2" s="8"/>
      <c r="E2" s="8"/>
      <c r="F2" s="8"/>
      <c r="G2" s="8"/>
      <c r="H2" s="8"/>
      <c r="I2" s="8"/>
      <c r="J2" s="8"/>
      <c r="K2" s="8"/>
      <c r="L2" s="8"/>
      <c r="M2" s="8"/>
      <c r="N2" s="8"/>
      <c r="O2" s="8"/>
      <c r="P2" s="8"/>
      <c r="Q2" s="8"/>
      <c r="R2" s="4"/>
      <c r="S2" s="4"/>
      <c r="T2" s="4"/>
      <c r="U2" s="4"/>
      <c r="V2" s="4"/>
      <c r="W2" s="4"/>
      <c r="X2" s="4"/>
      <c r="Y2" s="4"/>
      <c r="Z2" s="4"/>
    </row>
    <row r="3" spans="1:26" ht="15.75" customHeight="1" thickBot="1">
      <c r="A3" s="7" t="s">
        <v>22</v>
      </c>
      <c r="B3" s="124"/>
      <c r="C3" s="125"/>
      <c r="D3" s="125"/>
      <c r="E3" s="126"/>
      <c r="F3" s="8"/>
      <c r="G3" s="8"/>
      <c r="H3" s="8"/>
      <c r="I3" s="8"/>
      <c r="J3" s="8"/>
      <c r="K3" s="8"/>
      <c r="L3" s="8"/>
      <c r="M3" s="8"/>
      <c r="N3" s="8"/>
      <c r="O3" s="8"/>
      <c r="P3" s="8"/>
      <c r="Q3" s="8"/>
      <c r="R3" s="4"/>
      <c r="S3" s="4"/>
      <c r="T3" s="4"/>
      <c r="U3" s="4"/>
      <c r="V3" s="4"/>
      <c r="W3" s="4"/>
      <c r="X3" s="4"/>
      <c r="Y3" s="4"/>
      <c r="Z3" s="4"/>
    </row>
    <row r="4" spans="1:26" ht="15.75" customHeight="1" thickBot="1">
      <c r="A4" s="8"/>
      <c r="B4" s="8"/>
      <c r="C4" s="8"/>
      <c r="D4" s="8"/>
      <c r="E4" s="8"/>
      <c r="F4" s="8"/>
      <c r="G4" s="8"/>
      <c r="H4" s="8"/>
      <c r="I4" s="8"/>
      <c r="J4" s="8"/>
      <c r="K4" s="8"/>
      <c r="L4" s="8"/>
      <c r="M4" s="8"/>
      <c r="N4" s="8"/>
      <c r="O4" s="8"/>
      <c r="P4" s="8"/>
      <c r="Q4" s="8"/>
      <c r="R4" s="4"/>
      <c r="S4" s="4"/>
      <c r="T4" s="4"/>
      <c r="U4" s="4"/>
      <c r="V4" s="4"/>
      <c r="W4" s="4"/>
      <c r="X4" s="4"/>
      <c r="Y4" s="4"/>
      <c r="Z4" s="4"/>
    </row>
    <row r="5" spans="1:26" ht="15.75" customHeight="1">
      <c r="A5" s="8"/>
      <c r="B5" s="9" t="s">
        <v>0</v>
      </c>
      <c r="C5" s="10" t="s">
        <v>0</v>
      </c>
      <c r="D5" s="10" t="s">
        <v>0</v>
      </c>
      <c r="E5" s="10" t="s">
        <v>0</v>
      </c>
      <c r="F5" s="10" t="s">
        <v>0</v>
      </c>
      <c r="G5" s="10" t="s">
        <v>0</v>
      </c>
      <c r="H5" s="10" t="s">
        <v>0</v>
      </c>
      <c r="I5" s="10" t="s">
        <v>0</v>
      </c>
      <c r="J5" s="10" t="s">
        <v>0</v>
      </c>
      <c r="K5" s="10" t="s">
        <v>0</v>
      </c>
      <c r="L5" s="10" t="s">
        <v>0</v>
      </c>
      <c r="M5" s="9" t="s">
        <v>0</v>
      </c>
      <c r="N5" s="80" t="s">
        <v>1</v>
      </c>
      <c r="O5" s="81" t="s">
        <v>2</v>
      </c>
      <c r="P5" s="82" t="s">
        <v>52</v>
      </c>
      <c r="Q5" s="127" t="s">
        <v>21</v>
      </c>
      <c r="R5" s="4"/>
      <c r="S5" s="4"/>
      <c r="T5" s="4"/>
      <c r="U5" s="4"/>
      <c r="V5" s="4"/>
      <c r="W5" s="4"/>
      <c r="X5" s="4"/>
      <c r="Y5" s="4"/>
      <c r="Z5" s="4"/>
    </row>
    <row r="6" spans="1:26" ht="15.75" customHeight="1">
      <c r="A6" s="8"/>
      <c r="B6" s="118">
        <v>1</v>
      </c>
      <c r="C6" s="119">
        <v>2</v>
      </c>
      <c r="D6" s="119">
        <v>3</v>
      </c>
      <c r="E6" s="119">
        <v>4</v>
      </c>
      <c r="F6" s="119">
        <v>5</v>
      </c>
      <c r="G6" s="119">
        <v>6</v>
      </c>
      <c r="H6" s="119">
        <v>7</v>
      </c>
      <c r="I6" s="119">
        <v>8</v>
      </c>
      <c r="J6" s="119">
        <v>9</v>
      </c>
      <c r="K6" s="119">
        <v>10</v>
      </c>
      <c r="L6" s="119">
        <v>11</v>
      </c>
      <c r="M6" s="118">
        <v>12</v>
      </c>
      <c r="N6" s="86" t="s">
        <v>3</v>
      </c>
      <c r="O6" s="11" t="s">
        <v>3</v>
      </c>
      <c r="P6" s="87" t="s">
        <v>3</v>
      </c>
      <c r="Q6" s="128"/>
      <c r="R6" s="4"/>
      <c r="S6" s="4"/>
      <c r="T6" s="4"/>
      <c r="U6" s="4"/>
      <c r="V6" s="4"/>
      <c r="W6" s="4"/>
      <c r="X6" s="4"/>
      <c r="Y6" s="4"/>
      <c r="Z6" s="4"/>
    </row>
    <row r="7" spans="1:26" ht="15.75" customHeight="1">
      <c r="A7" s="84" t="s">
        <v>40</v>
      </c>
      <c r="B7" s="141"/>
      <c r="C7" s="141"/>
      <c r="D7" s="141"/>
      <c r="E7" s="141"/>
      <c r="F7" s="141"/>
      <c r="G7" s="141"/>
      <c r="H7" s="141"/>
      <c r="I7" s="141"/>
      <c r="J7" s="141"/>
      <c r="K7" s="141"/>
      <c r="L7" s="141"/>
      <c r="M7" s="141"/>
      <c r="N7" s="142"/>
      <c r="O7" s="141"/>
      <c r="P7" s="143"/>
      <c r="Q7" s="120"/>
      <c r="R7" s="4"/>
      <c r="S7" s="4"/>
      <c r="T7" s="4"/>
      <c r="U7" s="4"/>
      <c r="V7" s="4"/>
      <c r="W7" s="4"/>
      <c r="X7" s="4"/>
      <c r="Y7" s="4"/>
      <c r="Z7" s="4"/>
    </row>
    <row r="8" spans="1:26" ht="15.75" customHeight="1">
      <c r="A8" s="12" t="s">
        <v>57</v>
      </c>
      <c r="B8" s="13">
        <v>0</v>
      </c>
      <c r="C8" s="13">
        <f t="shared" ref="C8:D8" si="0">B8</f>
        <v>0</v>
      </c>
      <c r="D8" s="13">
        <f t="shared" si="0"/>
        <v>0</v>
      </c>
      <c r="E8" s="13">
        <f t="shared" ref="E8" si="1">D8</f>
        <v>0</v>
      </c>
      <c r="F8" s="13">
        <f t="shared" ref="F8" si="2">E8</f>
        <v>0</v>
      </c>
      <c r="G8" s="13">
        <f t="shared" ref="G8" si="3">F8</f>
        <v>0</v>
      </c>
      <c r="H8" s="13">
        <f t="shared" ref="H8" si="4">G8</f>
        <v>0</v>
      </c>
      <c r="I8" s="13">
        <f t="shared" ref="I8" si="5">H8</f>
        <v>0</v>
      </c>
      <c r="J8" s="13">
        <f t="shared" ref="J8" si="6">I8</f>
        <v>0</v>
      </c>
      <c r="K8" s="13">
        <f t="shared" ref="K8" si="7">J8</f>
        <v>0</v>
      </c>
      <c r="L8" s="13">
        <f t="shared" ref="L8:M8" si="8">K8</f>
        <v>0</v>
      </c>
      <c r="M8" s="13">
        <f t="shared" si="8"/>
        <v>0</v>
      </c>
      <c r="N8" s="88">
        <f t="shared" ref="N8:N11" si="9">SUM(B8:M8)</f>
        <v>0</v>
      </c>
      <c r="O8" s="14">
        <f t="shared" ref="O8:O11" si="10">N8*1.03</f>
        <v>0</v>
      </c>
      <c r="P8" s="89">
        <f t="shared" ref="P8:P11" si="11">O8*1.03</f>
        <v>0</v>
      </c>
      <c r="Q8" s="71"/>
      <c r="R8" s="4"/>
      <c r="S8" s="4"/>
      <c r="T8" s="4"/>
      <c r="U8" s="4"/>
      <c r="V8" s="4"/>
      <c r="W8" s="4"/>
      <c r="X8" s="4"/>
      <c r="Y8" s="4"/>
      <c r="Z8" s="4"/>
    </row>
    <row r="9" spans="1:26" ht="15.75" customHeight="1">
      <c r="A9" s="12" t="s">
        <v>16</v>
      </c>
      <c r="B9" s="15">
        <v>0</v>
      </c>
      <c r="C9" s="15">
        <f t="shared" ref="C9:M9" si="12">B9</f>
        <v>0</v>
      </c>
      <c r="D9" s="15">
        <f t="shared" si="12"/>
        <v>0</v>
      </c>
      <c r="E9" s="15">
        <f t="shared" si="12"/>
        <v>0</v>
      </c>
      <c r="F9" s="15">
        <f t="shared" si="12"/>
        <v>0</v>
      </c>
      <c r="G9" s="15">
        <f t="shared" si="12"/>
        <v>0</v>
      </c>
      <c r="H9" s="15">
        <f t="shared" si="12"/>
        <v>0</v>
      </c>
      <c r="I9" s="15">
        <f t="shared" si="12"/>
        <v>0</v>
      </c>
      <c r="J9" s="15">
        <f t="shared" si="12"/>
        <v>0</v>
      </c>
      <c r="K9" s="15">
        <f t="shared" si="12"/>
        <v>0</v>
      </c>
      <c r="L9" s="15">
        <f t="shared" si="12"/>
        <v>0</v>
      </c>
      <c r="M9" s="15">
        <f t="shared" si="12"/>
        <v>0</v>
      </c>
      <c r="N9" s="90">
        <f t="shared" si="9"/>
        <v>0</v>
      </c>
      <c r="O9" s="16">
        <f t="shared" si="10"/>
        <v>0</v>
      </c>
      <c r="P9" s="91">
        <f t="shared" si="11"/>
        <v>0</v>
      </c>
      <c r="Q9" s="72"/>
      <c r="R9" s="4"/>
      <c r="U9" s="4"/>
      <c r="V9" s="4"/>
      <c r="W9" s="4"/>
      <c r="X9" s="4"/>
      <c r="Y9" s="4"/>
      <c r="Z9" s="4"/>
    </row>
    <row r="10" spans="1:26" ht="15.75" customHeight="1">
      <c r="A10" s="12" t="s">
        <v>17</v>
      </c>
      <c r="B10" s="15">
        <v>0</v>
      </c>
      <c r="C10" s="15">
        <f t="shared" ref="C10:M10" si="13">B10</f>
        <v>0</v>
      </c>
      <c r="D10" s="15">
        <f t="shared" si="13"/>
        <v>0</v>
      </c>
      <c r="E10" s="15">
        <f t="shared" si="13"/>
        <v>0</v>
      </c>
      <c r="F10" s="15">
        <f t="shared" si="13"/>
        <v>0</v>
      </c>
      <c r="G10" s="15">
        <f t="shared" si="13"/>
        <v>0</v>
      </c>
      <c r="H10" s="15">
        <f t="shared" si="13"/>
        <v>0</v>
      </c>
      <c r="I10" s="15">
        <f t="shared" si="13"/>
        <v>0</v>
      </c>
      <c r="J10" s="15">
        <f t="shared" si="13"/>
        <v>0</v>
      </c>
      <c r="K10" s="15">
        <f t="shared" si="13"/>
        <v>0</v>
      </c>
      <c r="L10" s="15">
        <f t="shared" si="13"/>
        <v>0</v>
      </c>
      <c r="M10" s="15">
        <f t="shared" si="13"/>
        <v>0</v>
      </c>
      <c r="N10" s="90">
        <f t="shared" si="9"/>
        <v>0</v>
      </c>
      <c r="O10" s="16">
        <f t="shared" si="10"/>
        <v>0</v>
      </c>
      <c r="P10" s="91">
        <f t="shared" si="11"/>
        <v>0</v>
      </c>
      <c r="Q10" s="72"/>
      <c r="R10" s="4"/>
      <c r="U10" s="4"/>
      <c r="V10" s="4"/>
      <c r="W10" s="4"/>
      <c r="X10" s="4"/>
      <c r="Y10" s="4"/>
      <c r="Z10" s="4"/>
    </row>
    <row r="11" spans="1:26" ht="15.75" customHeight="1">
      <c r="A11" s="12" t="s">
        <v>18</v>
      </c>
      <c r="B11" s="15">
        <v>0</v>
      </c>
      <c r="C11" s="15">
        <f t="shared" ref="C11:M11" si="14">B11</f>
        <v>0</v>
      </c>
      <c r="D11" s="15">
        <f t="shared" si="14"/>
        <v>0</v>
      </c>
      <c r="E11" s="15">
        <f t="shared" si="14"/>
        <v>0</v>
      </c>
      <c r="F11" s="15">
        <f t="shared" si="14"/>
        <v>0</v>
      </c>
      <c r="G11" s="15">
        <f t="shared" si="14"/>
        <v>0</v>
      </c>
      <c r="H11" s="15">
        <f t="shared" si="14"/>
        <v>0</v>
      </c>
      <c r="I11" s="15">
        <f t="shared" si="14"/>
        <v>0</v>
      </c>
      <c r="J11" s="15">
        <f t="shared" si="14"/>
        <v>0</v>
      </c>
      <c r="K11" s="15">
        <f t="shared" si="14"/>
        <v>0</v>
      </c>
      <c r="L11" s="15">
        <f t="shared" si="14"/>
        <v>0</v>
      </c>
      <c r="M11" s="15">
        <f t="shared" si="14"/>
        <v>0</v>
      </c>
      <c r="N11" s="90">
        <f t="shared" si="9"/>
        <v>0</v>
      </c>
      <c r="O11" s="16">
        <f t="shared" si="10"/>
        <v>0</v>
      </c>
      <c r="P11" s="91">
        <f t="shared" si="11"/>
        <v>0</v>
      </c>
      <c r="Q11" s="72"/>
      <c r="R11" s="4"/>
      <c r="S11" s="4"/>
      <c r="T11" s="4"/>
      <c r="U11" s="4"/>
      <c r="V11" s="4"/>
      <c r="W11" s="4"/>
      <c r="X11" s="4"/>
      <c r="Y11" s="4"/>
      <c r="Z11" s="4"/>
    </row>
    <row r="12" spans="1:26" ht="15.75" customHeight="1">
      <c r="A12" s="12" t="s">
        <v>19</v>
      </c>
      <c r="B12" s="15">
        <v>0</v>
      </c>
      <c r="C12" s="15">
        <f t="shared" ref="C12:C15" si="15">B12</f>
        <v>0</v>
      </c>
      <c r="D12" s="15">
        <f t="shared" ref="D12:D15" si="16">C12</f>
        <v>0</v>
      </c>
      <c r="E12" s="15">
        <f t="shared" ref="E12:E15" si="17">D12</f>
        <v>0</v>
      </c>
      <c r="F12" s="15">
        <f t="shared" ref="F12:F15" si="18">E12</f>
        <v>0</v>
      </c>
      <c r="G12" s="15">
        <f t="shared" ref="G12:G15" si="19">F12</f>
        <v>0</v>
      </c>
      <c r="H12" s="15">
        <f t="shared" ref="H12:H15" si="20">G12</f>
        <v>0</v>
      </c>
      <c r="I12" s="15">
        <f t="shared" ref="I12:I15" si="21">H12</f>
        <v>0</v>
      </c>
      <c r="J12" s="15">
        <f t="shared" ref="J12:J15" si="22">I12</f>
        <v>0</v>
      </c>
      <c r="K12" s="15">
        <f t="shared" ref="K12:K15" si="23">J12</f>
        <v>0</v>
      </c>
      <c r="L12" s="15">
        <f t="shared" ref="L12:L15" si="24">K12</f>
        <v>0</v>
      </c>
      <c r="M12" s="15">
        <f t="shared" ref="M12:M15" si="25">L12</f>
        <v>0</v>
      </c>
      <c r="N12" s="90">
        <f t="shared" ref="N12:N15" si="26">SUM(B12:M12)</f>
        <v>0</v>
      </c>
      <c r="O12" s="16">
        <f t="shared" ref="O12:O15" si="27">N12*1.03</f>
        <v>0</v>
      </c>
      <c r="P12" s="91">
        <f t="shared" ref="P12:P15" si="28">O12*1.03</f>
        <v>0</v>
      </c>
      <c r="Q12" s="72"/>
      <c r="R12" s="4"/>
      <c r="T12" s="4"/>
      <c r="U12" s="4"/>
      <c r="V12" s="4"/>
      <c r="W12" s="4"/>
      <c r="X12" s="4"/>
      <c r="Y12" s="4"/>
      <c r="Z12" s="4"/>
    </row>
    <row r="13" spans="1:26" ht="15.75" customHeight="1">
      <c r="A13" s="12" t="s">
        <v>20</v>
      </c>
      <c r="B13" s="15">
        <v>0</v>
      </c>
      <c r="C13" s="15">
        <f t="shared" si="15"/>
        <v>0</v>
      </c>
      <c r="D13" s="15">
        <f t="shared" si="16"/>
        <v>0</v>
      </c>
      <c r="E13" s="15">
        <f t="shared" si="17"/>
        <v>0</v>
      </c>
      <c r="F13" s="15">
        <f t="shared" si="18"/>
        <v>0</v>
      </c>
      <c r="G13" s="15">
        <f t="shared" si="19"/>
        <v>0</v>
      </c>
      <c r="H13" s="15">
        <f t="shared" si="20"/>
        <v>0</v>
      </c>
      <c r="I13" s="15">
        <f t="shared" si="21"/>
        <v>0</v>
      </c>
      <c r="J13" s="15">
        <f t="shared" si="22"/>
        <v>0</v>
      </c>
      <c r="K13" s="15">
        <f t="shared" si="23"/>
        <v>0</v>
      </c>
      <c r="L13" s="15">
        <f t="shared" si="24"/>
        <v>0</v>
      </c>
      <c r="M13" s="15">
        <f t="shared" si="25"/>
        <v>0</v>
      </c>
      <c r="N13" s="90">
        <f t="shared" si="26"/>
        <v>0</v>
      </c>
      <c r="O13" s="16">
        <f t="shared" si="27"/>
        <v>0</v>
      </c>
      <c r="P13" s="91">
        <f t="shared" si="28"/>
        <v>0</v>
      </c>
      <c r="Q13" s="72"/>
      <c r="R13" s="4"/>
      <c r="S13" s="4"/>
      <c r="T13" s="4"/>
      <c r="U13" s="4"/>
      <c r="V13" s="4"/>
      <c r="W13" s="4"/>
      <c r="X13" s="4"/>
      <c r="Y13" s="4"/>
      <c r="Z13" s="4"/>
    </row>
    <row r="14" spans="1:26" ht="15.75" customHeight="1">
      <c r="A14" s="12" t="s">
        <v>53</v>
      </c>
      <c r="B14" s="15">
        <v>0</v>
      </c>
      <c r="C14" s="15">
        <f t="shared" si="15"/>
        <v>0</v>
      </c>
      <c r="D14" s="15">
        <f t="shared" si="16"/>
        <v>0</v>
      </c>
      <c r="E14" s="15">
        <f t="shared" si="17"/>
        <v>0</v>
      </c>
      <c r="F14" s="15">
        <f t="shared" si="18"/>
        <v>0</v>
      </c>
      <c r="G14" s="15">
        <f t="shared" si="19"/>
        <v>0</v>
      </c>
      <c r="H14" s="15">
        <f t="shared" si="20"/>
        <v>0</v>
      </c>
      <c r="I14" s="15">
        <f t="shared" si="21"/>
        <v>0</v>
      </c>
      <c r="J14" s="15">
        <f t="shared" si="22"/>
        <v>0</v>
      </c>
      <c r="K14" s="15">
        <f t="shared" si="23"/>
        <v>0</v>
      </c>
      <c r="L14" s="15">
        <f t="shared" si="24"/>
        <v>0</v>
      </c>
      <c r="M14" s="15">
        <f t="shared" si="25"/>
        <v>0</v>
      </c>
      <c r="N14" s="92">
        <f t="shared" si="26"/>
        <v>0</v>
      </c>
      <c r="O14" s="23">
        <f t="shared" si="27"/>
        <v>0</v>
      </c>
      <c r="P14" s="93">
        <f t="shared" si="28"/>
        <v>0</v>
      </c>
      <c r="Q14" s="72"/>
      <c r="R14" s="4"/>
      <c r="S14" s="4"/>
      <c r="T14" s="4"/>
      <c r="U14" s="4"/>
      <c r="V14" s="4"/>
      <c r="W14" s="4"/>
      <c r="X14" s="4"/>
      <c r="Y14" s="4"/>
      <c r="Z14" s="4"/>
    </row>
    <row r="15" spans="1:26" ht="15.75" customHeight="1" thickBot="1">
      <c r="A15" s="12" t="s">
        <v>54</v>
      </c>
      <c r="B15" s="17">
        <v>0</v>
      </c>
      <c r="C15" s="17">
        <f t="shared" si="15"/>
        <v>0</v>
      </c>
      <c r="D15" s="17">
        <f t="shared" si="16"/>
        <v>0</v>
      </c>
      <c r="E15" s="17">
        <f t="shared" si="17"/>
        <v>0</v>
      </c>
      <c r="F15" s="17">
        <f t="shared" si="18"/>
        <v>0</v>
      </c>
      <c r="G15" s="17">
        <f t="shared" si="19"/>
        <v>0</v>
      </c>
      <c r="H15" s="17">
        <f t="shared" si="20"/>
        <v>0</v>
      </c>
      <c r="I15" s="17">
        <f t="shared" si="21"/>
        <v>0</v>
      </c>
      <c r="J15" s="17">
        <f t="shared" si="22"/>
        <v>0</v>
      </c>
      <c r="K15" s="17">
        <f t="shared" si="23"/>
        <v>0</v>
      </c>
      <c r="L15" s="18">
        <f t="shared" si="24"/>
        <v>0</v>
      </c>
      <c r="M15" s="15">
        <f t="shared" si="25"/>
        <v>0</v>
      </c>
      <c r="N15" s="109">
        <f t="shared" si="26"/>
        <v>0</v>
      </c>
      <c r="O15" s="110">
        <f t="shared" si="27"/>
        <v>0</v>
      </c>
      <c r="P15" s="111">
        <f t="shared" si="28"/>
        <v>0</v>
      </c>
      <c r="Q15" s="78"/>
      <c r="R15" s="4"/>
      <c r="S15" s="4"/>
      <c r="T15" s="4"/>
      <c r="U15" s="4"/>
      <c r="V15" s="4"/>
      <c r="W15" s="4"/>
      <c r="X15" s="4"/>
      <c r="Y15" s="4"/>
      <c r="Z15" s="4"/>
    </row>
    <row r="16" spans="1:26" ht="15.75" customHeight="1" thickBot="1">
      <c r="A16" s="12"/>
      <c r="B16" s="19"/>
      <c r="C16" s="19"/>
      <c r="D16" s="19"/>
      <c r="E16" s="19"/>
      <c r="F16" s="19"/>
      <c r="G16" s="19"/>
      <c r="H16" s="19"/>
      <c r="I16" s="19"/>
      <c r="J16" s="19"/>
      <c r="K16" s="19"/>
      <c r="L16" s="19"/>
      <c r="M16" s="123" t="s">
        <v>3</v>
      </c>
      <c r="N16" s="106">
        <f>SUM(N8:N15)</f>
        <v>0</v>
      </c>
      <c r="O16" s="107">
        <f>SUM(O8:O15)</f>
        <v>0</v>
      </c>
      <c r="P16" s="108">
        <f>SUM(P8:P15)</f>
        <v>0</v>
      </c>
      <c r="Q16" s="20"/>
      <c r="R16" s="4"/>
      <c r="S16" s="4"/>
      <c r="T16" s="4"/>
      <c r="U16" s="4"/>
      <c r="V16" s="4"/>
      <c r="W16" s="4"/>
      <c r="X16" s="4"/>
      <c r="Y16" s="4"/>
      <c r="Z16" s="4"/>
    </row>
    <row r="17" spans="1:26" ht="15.75" customHeight="1">
      <c r="A17" s="12" t="s">
        <v>58</v>
      </c>
      <c r="B17" s="21">
        <v>0</v>
      </c>
      <c r="C17" s="21">
        <f t="shared" ref="C17:C20" si="29">B17</f>
        <v>0</v>
      </c>
      <c r="D17" s="21">
        <f t="shared" ref="D17:D20" si="30">C17</f>
        <v>0</v>
      </c>
      <c r="E17" s="21">
        <f t="shared" ref="E17:E20" si="31">D17</f>
        <v>0</v>
      </c>
      <c r="F17" s="21">
        <f t="shared" ref="F17:F20" si="32">E17</f>
        <v>0</v>
      </c>
      <c r="G17" s="21">
        <f t="shared" ref="G17:G20" si="33">F17</f>
        <v>0</v>
      </c>
      <c r="H17" s="21">
        <f t="shared" ref="H17:H20" si="34">G17</f>
        <v>0</v>
      </c>
      <c r="I17" s="21">
        <f t="shared" ref="I17:I20" si="35">H17</f>
        <v>0</v>
      </c>
      <c r="J17" s="21">
        <f t="shared" ref="J17:J20" si="36">I17</f>
        <v>0</v>
      </c>
      <c r="K17" s="21">
        <f t="shared" ref="K17:K20" si="37">J17</f>
        <v>0</v>
      </c>
      <c r="L17" s="22">
        <f t="shared" ref="L17:L20" si="38">K17</f>
        <v>0</v>
      </c>
      <c r="M17" s="13">
        <f t="shared" ref="M17:M20" si="39">L17</f>
        <v>0</v>
      </c>
      <c r="N17" s="100">
        <f t="shared" ref="N17:N20" si="40">SUM(B17:M17)</f>
        <v>0</v>
      </c>
      <c r="O17" s="101">
        <f t="shared" ref="O17:O20" si="41">N17*1.03</f>
        <v>0</v>
      </c>
      <c r="P17" s="102">
        <f t="shared" ref="P17:P20" si="42">O17*1.03</f>
        <v>0</v>
      </c>
      <c r="Q17" s="79"/>
      <c r="R17" s="4"/>
      <c r="S17" s="4"/>
      <c r="T17" s="4"/>
      <c r="U17" s="4"/>
      <c r="V17" s="4"/>
      <c r="W17" s="4"/>
      <c r="X17" s="4"/>
      <c r="Y17" s="4"/>
      <c r="Z17" s="4"/>
    </row>
    <row r="18" spans="1:26" ht="15.75" customHeight="1">
      <c r="A18" s="12" t="s">
        <v>23</v>
      </c>
      <c r="B18" s="15">
        <v>0</v>
      </c>
      <c r="C18" s="15">
        <f t="shared" si="29"/>
        <v>0</v>
      </c>
      <c r="D18" s="15">
        <f t="shared" si="30"/>
        <v>0</v>
      </c>
      <c r="E18" s="15">
        <f t="shared" si="31"/>
        <v>0</v>
      </c>
      <c r="F18" s="15">
        <f t="shared" si="32"/>
        <v>0</v>
      </c>
      <c r="G18" s="15">
        <f t="shared" si="33"/>
        <v>0</v>
      </c>
      <c r="H18" s="15">
        <f t="shared" si="34"/>
        <v>0</v>
      </c>
      <c r="I18" s="15">
        <f t="shared" si="35"/>
        <v>0</v>
      </c>
      <c r="J18" s="15">
        <f t="shared" si="36"/>
        <v>0</v>
      </c>
      <c r="K18" s="15">
        <f t="shared" si="37"/>
        <v>0</v>
      </c>
      <c r="L18" s="15">
        <f t="shared" si="38"/>
        <v>0</v>
      </c>
      <c r="M18" s="15">
        <f t="shared" si="39"/>
        <v>0</v>
      </c>
      <c r="N18" s="94">
        <f t="shared" si="40"/>
        <v>0</v>
      </c>
      <c r="O18" s="83">
        <f t="shared" si="41"/>
        <v>0</v>
      </c>
      <c r="P18" s="95">
        <f t="shared" si="42"/>
        <v>0</v>
      </c>
      <c r="Q18" s="72"/>
      <c r="R18" s="4"/>
      <c r="S18" s="4"/>
      <c r="T18" s="4"/>
      <c r="U18" s="4"/>
      <c r="V18" s="4"/>
      <c r="W18" s="4"/>
      <c r="X18" s="4"/>
      <c r="Y18" s="4"/>
      <c r="Z18" s="4"/>
    </row>
    <row r="19" spans="1:26" ht="15.75" customHeight="1">
      <c r="A19" s="12" t="s">
        <v>24</v>
      </c>
      <c r="B19" s="15">
        <v>0</v>
      </c>
      <c r="C19" s="15">
        <f t="shared" si="29"/>
        <v>0</v>
      </c>
      <c r="D19" s="15">
        <f t="shared" si="30"/>
        <v>0</v>
      </c>
      <c r="E19" s="15">
        <f t="shared" si="31"/>
        <v>0</v>
      </c>
      <c r="F19" s="15">
        <f t="shared" si="32"/>
        <v>0</v>
      </c>
      <c r="G19" s="15">
        <f t="shared" si="33"/>
        <v>0</v>
      </c>
      <c r="H19" s="15">
        <f t="shared" si="34"/>
        <v>0</v>
      </c>
      <c r="I19" s="15">
        <f t="shared" si="35"/>
        <v>0</v>
      </c>
      <c r="J19" s="15">
        <f t="shared" si="36"/>
        <v>0</v>
      </c>
      <c r="K19" s="15">
        <f t="shared" si="37"/>
        <v>0</v>
      </c>
      <c r="L19" s="15">
        <f t="shared" si="38"/>
        <v>0</v>
      </c>
      <c r="M19" s="15">
        <f t="shared" si="39"/>
        <v>0</v>
      </c>
      <c r="N19" s="94">
        <f t="shared" si="40"/>
        <v>0</v>
      </c>
      <c r="O19" s="83">
        <f t="shared" si="41"/>
        <v>0</v>
      </c>
      <c r="P19" s="95">
        <f t="shared" si="42"/>
        <v>0</v>
      </c>
      <c r="Q19" s="72"/>
      <c r="R19" s="4"/>
      <c r="S19" s="4"/>
      <c r="T19" s="4"/>
      <c r="U19" s="4"/>
      <c r="V19" s="4"/>
      <c r="W19" s="4"/>
      <c r="X19" s="4"/>
      <c r="Y19" s="4"/>
      <c r="Z19" s="4"/>
    </row>
    <row r="20" spans="1:26" ht="15.75" customHeight="1">
      <c r="A20" s="12" t="s">
        <v>25</v>
      </c>
      <c r="B20" s="15">
        <v>0</v>
      </c>
      <c r="C20" s="15">
        <f t="shared" si="29"/>
        <v>0</v>
      </c>
      <c r="D20" s="15">
        <f t="shared" si="30"/>
        <v>0</v>
      </c>
      <c r="E20" s="15">
        <f t="shared" si="31"/>
        <v>0</v>
      </c>
      <c r="F20" s="15">
        <f t="shared" si="32"/>
        <v>0</v>
      </c>
      <c r="G20" s="15">
        <f t="shared" si="33"/>
        <v>0</v>
      </c>
      <c r="H20" s="15">
        <f t="shared" si="34"/>
        <v>0</v>
      </c>
      <c r="I20" s="15">
        <f t="shared" si="35"/>
        <v>0</v>
      </c>
      <c r="J20" s="15">
        <f t="shared" si="36"/>
        <v>0</v>
      </c>
      <c r="K20" s="15">
        <f t="shared" si="37"/>
        <v>0</v>
      </c>
      <c r="L20" s="15">
        <f t="shared" si="38"/>
        <v>0</v>
      </c>
      <c r="M20" s="15">
        <f t="shared" si="39"/>
        <v>0</v>
      </c>
      <c r="N20" s="94">
        <f t="shared" si="40"/>
        <v>0</v>
      </c>
      <c r="O20" s="83">
        <f t="shared" si="41"/>
        <v>0</v>
      </c>
      <c r="P20" s="95">
        <f t="shared" si="42"/>
        <v>0</v>
      </c>
      <c r="Q20" s="72"/>
      <c r="R20" s="4"/>
      <c r="S20" s="4"/>
      <c r="T20" s="4"/>
      <c r="U20" s="4"/>
      <c r="V20" s="4"/>
      <c r="W20" s="4"/>
      <c r="X20" s="4"/>
      <c r="Y20" s="4"/>
      <c r="Z20" s="4"/>
    </row>
    <row r="21" spans="1:26" ht="15.75" customHeight="1">
      <c r="A21" s="12" t="s">
        <v>26</v>
      </c>
      <c r="B21" s="15">
        <v>0</v>
      </c>
      <c r="C21" s="15">
        <f t="shared" ref="C21:C24" si="43">B21</f>
        <v>0</v>
      </c>
      <c r="D21" s="15">
        <f t="shared" ref="D21:D24" si="44">C21</f>
        <v>0</v>
      </c>
      <c r="E21" s="15">
        <f t="shared" ref="E21:E24" si="45">D21</f>
        <v>0</v>
      </c>
      <c r="F21" s="15">
        <f t="shared" ref="F21:F24" si="46">E21</f>
        <v>0</v>
      </c>
      <c r="G21" s="15">
        <f t="shared" ref="G21:G24" si="47">F21</f>
        <v>0</v>
      </c>
      <c r="H21" s="15">
        <f t="shared" ref="H21:H24" si="48">G21</f>
        <v>0</v>
      </c>
      <c r="I21" s="15">
        <f t="shared" ref="I21:I24" si="49">H21</f>
        <v>0</v>
      </c>
      <c r="J21" s="15">
        <f t="shared" ref="J21:J24" si="50">I21</f>
        <v>0</v>
      </c>
      <c r="K21" s="15">
        <f t="shared" ref="K21:K24" si="51">J21</f>
        <v>0</v>
      </c>
      <c r="L21" s="15">
        <f t="shared" ref="L21:L24" si="52">K21</f>
        <v>0</v>
      </c>
      <c r="M21" s="15">
        <f t="shared" ref="M21:M24" si="53">L21</f>
        <v>0</v>
      </c>
      <c r="N21" s="94">
        <f t="shared" ref="N21:N24" si="54">SUM(B21:M21)</f>
        <v>0</v>
      </c>
      <c r="O21" s="83">
        <f t="shared" ref="O21:O24" si="55">N21*1.03</f>
        <v>0</v>
      </c>
      <c r="P21" s="95">
        <f t="shared" ref="P21:P24" si="56">O21*1.03</f>
        <v>0</v>
      </c>
      <c r="Q21" s="72"/>
      <c r="R21" s="4"/>
      <c r="S21" s="4"/>
      <c r="T21" s="4"/>
      <c r="U21" s="4"/>
      <c r="V21" s="4"/>
      <c r="W21" s="4"/>
      <c r="X21" s="4"/>
      <c r="Y21" s="4"/>
      <c r="Z21" s="4"/>
    </row>
    <row r="22" spans="1:26" ht="15.75" customHeight="1">
      <c r="A22" s="12" t="s">
        <v>27</v>
      </c>
      <c r="B22" s="15">
        <v>0</v>
      </c>
      <c r="C22" s="15">
        <f t="shared" si="43"/>
        <v>0</v>
      </c>
      <c r="D22" s="15">
        <f t="shared" si="44"/>
        <v>0</v>
      </c>
      <c r="E22" s="15">
        <f t="shared" si="45"/>
        <v>0</v>
      </c>
      <c r="F22" s="15">
        <f t="shared" si="46"/>
        <v>0</v>
      </c>
      <c r="G22" s="15">
        <f t="shared" si="47"/>
        <v>0</v>
      </c>
      <c r="H22" s="15">
        <f t="shared" si="48"/>
        <v>0</v>
      </c>
      <c r="I22" s="15">
        <f t="shared" si="49"/>
        <v>0</v>
      </c>
      <c r="J22" s="15">
        <f t="shared" si="50"/>
        <v>0</v>
      </c>
      <c r="K22" s="15">
        <f t="shared" si="51"/>
        <v>0</v>
      </c>
      <c r="L22" s="15">
        <f t="shared" si="52"/>
        <v>0</v>
      </c>
      <c r="M22" s="15">
        <f t="shared" si="53"/>
        <v>0</v>
      </c>
      <c r="N22" s="94">
        <f t="shared" si="54"/>
        <v>0</v>
      </c>
      <c r="O22" s="83">
        <f t="shared" si="55"/>
        <v>0</v>
      </c>
      <c r="P22" s="95">
        <f t="shared" si="56"/>
        <v>0</v>
      </c>
      <c r="Q22" s="72"/>
      <c r="R22" s="4"/>
      <c r="S22" s="4"/>
      <c r="T22" s="4"/>
      <c r="U22" s="4"/>
      <c r="V22" s="4"/>
      <c r="W22" s="4"/>
      <c r="X22" s="4"/>
      <c r="Y22" s="4"/>
      <c r="Z22" s="4"/>
    </row>
    <row r="23" spans="1:26" ht="15.75" customHeight="1">
      <c r="A23" s="12" t="s">
        <v>55</v>
      </c>
      <c r="B23" s="15">
        <v>0</v>
      </c>
      <c r="C23" s="15">
        <f t="shared" si="43"/>
        <v>0</v>
      </c>
      <c r="D23" s="15">
        <f t="shared" si="44"/>
        <v>0</v>
      </c>
      <c r="E23" s="15">
        <f t="shared" si="45"/>
        <v>0</v>
      </c>
      <c r="F23" s="15">
        <f t="shared" si="46"/>
        <v>0</v>
      </c>
      <c r="G23" s="15">
        <f t="shared" si="47"/>
        <v>0</v>
      </c>
      <c r="H23" s="15">
        <f t="shared" si="48"/>
        <v>0</v>
      </c>
      <c r="I23" s="15">
        <f t="shared" si="49"/>
        <v>0</v>
      </c>
      <c r="J23" s="15">
        <f t="shared" si="50"/>
        <v>0</v>
      </c>
      <c r="K23" s="15">
        <f t="shared" si="51"/>
        <v>0</v>
      </c>
      <c r="L23" s="15">
        <f t="shared" si="52"/>
        <v>0</v>
      </c>
      <c r="M23" s="15">
        <f t="shared" si="53"/>
        <v>0</v>
      </c>
      <c r="N23" s="94">
        <f t="shared" si="54"/>
        <v>0</v>
      </c>
      <c r="O23" s="83">
        <f t="shared" si="55"/>
        <v>0</v>
      </c>
      <c r="P23" s="95">
        <f t="shared" si="56"/>
        <v>0</v>
      </c>
      <c r="Q23" s="72"/>
      <c r="R23" s="4"/>
      <c r="S23" s="4"/>
      <c r="T23" s="4"/>
      <c r="U23" s="4"/>
      <c r="V23" s="4"/>
      <c r="W23" s="4"/>
      <c r="X23" s="4"/>
      <c r="Y23" s="4"/>
      <c r="Z23" s="4"/>
    </row>
    <row r="24" spans="1:26" ht="15.75" customHeight="1" thickBot="1">
      <c r="A24" s="12" t="s">
        <v>56</v>
      </c>
      <c r="B24" s="17">
        <v>0</v>
      </c>
      <c r="C24" s="17">
        <f t="shared" si="43"/>
        <v>0</v>
      </c>
      <c r="D24" s="17">
        <f t="shared" si="44"/>
        <v>0</v>
      </c>
      <c r="E24" s="17">
        <f t="shared" si="45"/>
        <v>0</v>
      </c>
      <c r="F24" s="17">
        <f t="shared" si="46"/>
        <v>0</v>
      </c>
      <c r="G24" s="17">
        <f t="shared" si="47"/>
        <v>0</v>
      </c>
      <c r="H24" s="17">
        <f t="shared" si="48"/>
        <v>0</v>
      </c>
      <c r="I24" s="17">
        <f t="shared" si="49"/>
        <v>0</v>
      </c>
      <c r="J24" s="17">
        <f t="shared" si="50"/>
        <v>0</v>
      </c>
      <c r="K24" s="17">
        <f t="shared" si="51"/>
        <v>0</v>
      </c>
      <c r="L24" s="18">
        <f t="shared" si="52"/>
        <v>0</v>
      </c>
      <c r="M24" s="15">
        <f t="shared" si="53"/>
        <v>0</v>
      </c>
      <c r="N24" s="109">
        <f t="shared" si="54"/>
        <v>0</v>
      </c>
      <c r="O24" s="110">
        <f t="shared" si="55"/>
        <v>0</v>
      </c>
      <c r="P24" s="111">
        <f t="shared" si="56"/>
        <v>0</v>
      </c>
      <c r="Q24" s="121"/>
      <c r="R24" s="4"/>
      <c r="S24" s="4"/>
      <c r="T24" s="4"/>
      <c r="U24" s="4"/>
      <c r="V24" s="4"/>
      <c r="W24" s="4"/>
      <c r="X24" s="4"/>
      <c r="Y24" s="4"/>
      <c r="Z24" s="4"/>
    </row>
    <row r="25" spans="1:26" ht="15.75" customHeight="1" thickBot="1">
      <c r="A25" s="24"/>
      <c r="B25" s="19"/>
      <c r="C25" s="19"/>
      <c r="D25" s="19"/>
      <c r="E25" s="19"/>
      <c r="F25" s="19"/>
      <c r="G25" s="19"/>
      <c r="H25" s="19"/>
      <c r="I25" s="19"/>
      <c r="J25" s="19"/>
      <c r="K25" s="19"/>
      <c r="L25" s="19"/>
      <c r="M25" s="123" t="s">
        <v>3</v>
      </c>
      <c r="N25" s="106">
        <f>SUM(N17:N24)</f>
        <v>0</v>
      </c>
      <c r="O25" s="107">
        <f>SUM(O17:O24)</f>
        <v>0</v>
      </c>
      <c r="P25" s="108">
        <f>SUM(P17:P24)</f>
        <v>0</v>
      </c>
      <c r="Q25" s="20"/>
      <c r="R25" s="4"/>
      <c r="S25" s="4"/>
      <c r="T25" s="4"/>
      <c r="U25" s="4"/>
      <c r="V25" s="4"/>
      <c r="W25" s="4"/>
      <c r="X25" s="4"/>
      <c r="Y25" s="4"/>
      <c r="Z25" s="4"/>
    </row>
    <row r="26" spans="1:26" ht="15.75" customHeight="1" thickBot="1">
      <c r="A26" s="25" t="s">
        <v>4</v>
      </c>
      <c r="B26" s="26">
        <f>(SUM(B8:B15)-SUM(B17:B24))</f>
        <v>0</v>
      </c>
      <c r="C26" s="26">
        <f t="shared" ref="C26:M26" si="57">(SUM(C8:C15)-SUM(C17:C24))</f>
        <v>0</v>
      </c>
      <c r="D26" s="26">
        <f t="shared" si="57"/>
        <v>0</v>
      </c>
      <c r="E26" s="26">
        <f t="shared" si="57"/>
        <v>0</v>
      </c>
      <c r="F26" s="26">
        <f t="shared" si="57"/>
        <v>0</v>
      </c>
      <c r="G26" s="26">
        <f t="shared" si="57"/>
        <v>0</v>
      </c>
      <c r="H26" s="26">
        <f t="shared" si="57"/>
        <v>0</v>
      </c>
      <c r="I26" s="26">
        <f t="shared" si="57"/>
        <v>0</v>
      </c>
      <c r="J26" s="26">
        <f t="shared" si="57"/>
        <v>0</v>
      </c>
      <c r="K26" s="26">
        <f t="shared" si="57"/>
        <v>0</v>
      </c>
      <c r="L26" s="26">
        <f t="shared" si="57"/>
        <v>0</v>
      </c>
      <c r="M26" s="26">
        <f t="shared" si="57"/>
        <v>0</v>
      </c>
      <c r="N26" s="103">
        <f>N16-N25</f>
        <v>0</v>
      </c>
      <c r="O26" s="104">
        <f>O16-O25</f>
        <v>0</v>
      </c>
      <c r="P26" s="105">
        <f>P16-P25</f>
        <v>0</v>
      </c>
      <c r="Q26" s="74"/>
      <c r="R26" s="4"/>
      <c r="S26" s="4"/>
      <c r="T26" s="4"/>
      <c r="U26" s="4"/>
      <c r="V26" s="4"/>
      <c r="W26" s="4"/>
      <c r="X26" s="4"/>
      <c r="Y26" s="4"/>
      <c r="Z26" s="4"/>
    </row>
    <row r="27" spans="1:26" ht="15.75" customHeight="1">
      <c r="A27" s="27"/>
      <c r="B27" s="28"/>
      <c r="C27" s="28"/>
      <c r="D27" s="28"/>
      <c r="E27" s="28"/>
      <c r="F27" s="28"/>
      <c r="G27" s="28"/>
      <c r="H27" s="28"/>
      <c r="I27" s="28"/>
      <c r="J27" s="28"/>
      <c r="K27" s="28"/>
      <c r="L27" s="28"/>
      <c r="M27" s="28"/>
      <c r="N27" s="29"/>
      <c r="O27" s="29"/>
      <c r="P27" s="29"/>
      <c r="Q27" s="20"/>
      <c r="R27" s="4"/>
      <c r="S27" s="4"/>
      <c r="T27" s="4"/>
      <c r="U27" s="4"/>
      <c r="V27" s="4"/>
      <c r="W27" s="4"/>
      <c r="X27" s="4"/>
      <c r="Y27" s="4"/>
      <c r="Z27" s="4"/>
    </row>
    <row r="28" spans="1:26" ht="15.75" customHeight="1" thickBot="1">
      <c r="A28" s="84" t="s">
        <v>39</v>
      </c>
      <c r="B28" s="141"/>
      <c r="C28" s="141"/>
      <c r="D28" s="141"/>
      <c r="E28" s="141"/>
      <c r="F28" s="141"/>
      <c r="G28" s="141"/>
      <c r="H28" s="141"/>
      <c r="I28" s="141"/>
      <c r="J28" s="141"/>
      <c r="K28" s="141"/>
      <c r="L28" s="141"/>
      <c r="M28" s="141"/>
      <c r="N28" s="144"/>
      <c r="O28" s="144"/>
      <c r="P28" s="144"/>
      <c r="Q28" s="85"/>
      <c r="R28" s="4"/>
      <c r="S28" s="4"/>
      <c r="T28" s="4"/>
      <c r="U28" s="4"/>
      <c r="V28" s="4"/>
      <c r="W28" s="4"/>
      <c r="X28" s="4"/>
      <c r="Y28" s="4"/>
      <c r="Z28" s="4"/>
    </row>
    <row r="29" spans="1:26" ht="15.75" customHeight="1">
      <c r="A29" s="12" t="s">
        <v>46</v>
      </c>
      <c r="B29" s="13">
        <v>0</v>
      </c>
      <c r="C29" s="13">
        <f>B29</f>
        <v>0</v>
      </c>
      <c r="D29" s="13">
        <f t="shared" ref="D29:D56" si="58">C29</f>
        <v>0</v>
      </c>
      <c r="E29" s="13">
        <f t="shared" ref="E29:E56" si="59">D29</f>
        <v>0</v>
      </c>
      <c r="F29" s="13">
        <f t="shared" ref="F29:F56" si="60">E29</f>
        <v>0</v>
      </c>
      <c r="G29" s="13">
        <f t="shared" ref="G29:G56" si="61">F29</f>
        <v>0</v>
      </c>
      <c r="H29" s="13">
        <f t="shared" ref="H29:H56" si="62">G29</f>
        <v>0</v>
      </c>
      <c r="I29" s="13">
        <f t="shared" ref="I29:I56" si="63">H29</f>
        <v>0</v>
      </c>
      <c r="J29" s="13">
        <f t="shared" ref="J29:J56" si="64">I29</f>
        <v>0</v>
      </c>
      <c r="K29" s="13">
        <f t="shared" ref="K29:K56" si="65">J29</f>
        <v>0</v>
      </c>
      <c r="L29" s="13">
        <f t="shared" ref="L29:L56" si="66">K29</f>
        <v>0</v>
      </c>
      <c r="M29" s="13">
        <f t="shared" ref="M29:M56" si="67">L29</f>
        <v>0</v>
      </c>
      <c r="N29" s="96">
        <f t="shared" ref="N29:N41" si="68">SUM(B29:M29)</f>
        <v>0</v>
      </c>
      <c r="O29" s="97">
        <f t="shared" ref="O29:O56" si="69">N29*1.03</f>
        <v>0</v>
      </c>
      <c r="P29" s="98">
        <f t="shared" ref="P29:P56" si="70">O29*1.03</f>
        <v>0</v>
      </c>
      <c r="Q29" s="71"/>
      <c r="R29" s="4"/>
      <c r="S29" s="4"/>
      <c r="T29" s="4"/>
      <c r="U29" s="4"/>
      <c r="V29" s="4"/>
      <c r="W29" s="4"/>
      <c r="X29" s="4"/>
      <c r="Y29" s="4"/>
      <c r="Z29" s="4"/>
    </row>
    <row r="30" spans="1:26" ht="15.75" customHeight="1">
      <c r="A30" s="12" t="s">
        <v>47</v>
      </c>
      <c r="B30" s="30">
        <v>0</v>
      </c>
      <c r="C30" s="30">
        <f t="shared" ref="C30:C56" si="71">B30</f>
        <v>0</v>
      </c>
      <c r="D30" s="30">
        <f t="shared" si="58"/>
        <v>0</v>
      </c>
      <c r="E30" s="30">
        <f t="shared" si="59"/>
        <v>0</v>
      </c>
      <c r="F30" s="30">
        <f t="shared" si="60"/>
        <v>0</v>
      </c>
      <c r="G30" s="30">
        <f t="shared" si="61"/>
        <v>0</v>
      </c>
      <c r="H30" s="30">
        <f t="shared" si="62"/>
        <v>0</v>
      </c>
      <c r="I30" s="30">
        <f t="shared" si="63"/>
        <v>0</v>
      </c>
      <c r="J30" s="30">
        <f t="shared" si="64"/>
        <v>0</v>
      </c>
      <c r="K30" s="30">
        <f t="shared" si="65"/>
        <v>0</v>
      </c>
      <c r="L30" s="30">
        <f t="shared" si="66"/>
        <v>0</v>
      </c>
      <c r="M30" s="30">
        <f t="shared" si="67"/>
        <v>0</v>
      </c>
      <c r="N30" s="90">
        <f t="shared" si="68"/>
        <v>0</v>
      </c>
      <c r="O30" s="16">
        <f t="shared" si="69"/>
        <v>0</v>
      </c>
      <c r="P30" s="91">
        <f t="shared" si="70"/>
        <v>0</v>
      </c>
      <c r="Q30" s="72"/>
      <c r="R30" s="4"/>
      <c r="S30" s="4"/>
      <c r="T30" s="4"/>
      <c r="U30" s="4"/>
      <c r="V30" s="4"/>
      <c r="W30" s="4"/>
      <c r="X30" s="4"/>
      <c r="Y30" s="4"/>
      <c r="Z30" s="4"/>
    </row>
    <row r="31" spans="1:26" ht="15.75" customHeight="1">
      <c r="A31" s="12" t="s">
        <v>28</v>
      </c>
      <c r="B31" s="30">
        <v>0</v>
      </c>
      <c r="C31" s="30">
        <f t="shared" si="71"/>
        <v>0</v>
      </c>
      <c r="D31" s="30">
        <f t="shared" si="58"/>
        <v>0</v>
      </c>
      <c r="E31" s="30">
        <f t="shared" si="59"/>
        <v>0</v>
      </c>
      <c r="F31" s="30">
        <f t="shared" si="60"/>
        <v>0</v>
      </c>
      <c r="G31" s="30">
        <f t="shared" si="61"/>
        <v>0</v>
      </c>
      <c r="H31" s="30">
        <f t="shared" si="62"/>
        <v>0</v>
      </c>
      <c r="I31" s="30">
        <f t="shared" si="63"/>
        <v>0</v>
      </c>
      <c r="J31" s="30">
        <f t="shared" si="64"/>
        <v>0</v>
      </c>
      <c r="K31" s="30">
        <f t="shared" si="65"/>
        <v>0</v>
      </c>
      <c r="L31" s="30">
        <f t="shared" si="66"/>
        <v>0</v>
      </c>
      <c r="M31" s="30">
        <f t="shared" si="67"/>
        <v>0</v>
      </c>
      <c r="N31" s="90">
        <f t="shared" si="68"/>
        <v>0</v>
      </c>
      <c r="O31" s="16">
        <f t="shared" si="69"/>
        <v>0</v>
      </c>
      <c r="P31" s="91">
        <f t="shared" si="70"/>
        <v>0</v>
      </c>
      <c r="Q31" s="72"/>
      <c r="R31" s="4"/>
      <c r="S31" s="4"/>
      <c r="T31" s="4"/>
      <c r="U31" s="4"/>
      <c r="V31" s="4"/>
      <c r="W31" s="4"/>
      <c r="X31" s="4"/>
      <c r="Y31" s="4"/>
      <c r="Z31" s="4"/>
    </row>
    <row r="32" spans="1:26" ht="15.75" customHeight="1">
      <c r="A32" s="12" t="s">
        <v>48</v>
      </c>
      <c r="B32" s="30">
        <v>0</v>
      </c>
      <c r="C32" s="30">
        <f t="shared" si="71"/>
        <v>0</v>
      </c>
      <c r="D32" s="30">
        <f t="shared" si="58"/>
        <v>0</v>
      </c>
      <c r="E32" s="30">
        <f t="shared" si="59"/>
        <v>0</v>
      </c>
      <c r="F32" s="30">
        <f t="shared" si="60"/>
        <v>0</v>
      </c>
      <c r="G32" s="30">
        <f t="shared" si="61"/>
        <v>0</v>
      </c>
      <c r="H32" s="30">
        <f t="shared" si="62"/>
        <v>0</v>
      </c>
      <c r="I32" s="30">
        <f t="shared" si="63"/>
        <v>0</v>
      </c>
      <c r="J32" s="30">
        <f t="shared" si="64"/>
        <v>0</v>
      </c>
      <c r="K32" s="30">
        <f t="shared" si="65"/>
        <v>0</v>
      </c>
      <c r="L32" s="30">
        <f t="shared" si="66"/>
        <v>0</v>
      </c>
      <c r="M32" s="30">
        <f t="shared" si="67"/>
        <v>0</v>
      </c>
      <c r="N32" s="90">
        <f t="shared" si="68"/>
        <v>0</v>
      </c>
      <c r="O32" s="16">
        <f t="shared" si="69"/>
        <v>0</v>
      </c>
      <c r="P32" s="91">
        <f t="shared" si="70"/>
        <v>0</v>
      </c>
      <c r="Q32" s="72"/>
      <c r="R32" s="4"/>
      <c r="S32" s="4"/>
      <c r="T32" s="4"/>
      <c r="U32" s="4"/>
      <c r="V32" s="4"/>
      <c r="W32" s="4"/>
      <c r="X32" s="4"/>
      <c r="Y32" s="4"/>
      <c r="Z32" s="4"/>
    </row>
    <row r="33" spans="1:26" ht="15.75" customHeight="1">
      <c r="A33" s="12" t="s">
        <v>29</v>
      </c>
      <c r="B33" s="30">
        <v>0</v>
      </c>
      <c r="C33" s="30">
        <f t="shared" si="71"/>
        <v>0</v>
      </c>
      <c r="D33" s="30">
        <f t="shared" si="58"/>
        <v>0</v>
      </c>
      <c r="E33" s="30">
        <f t="shared" si="59"/>
        <v>0</v>
      </c>
      <c r="F33" s="30">
        <f t="shared" si="60"/>
        <v>0</v>
      </c>
      <c r="G33" s="30">
        <f t="shared" si="61"/>
        <v>0</v>
      </c>
      <c r="H33" s="30">
        <f t="shared" si="62"/>
        <v>0</v>
      </c>
      <c r="I33" s="30">
        <f t="shared" si="63"/>
        <v>0</v>
      </c>
      <c r="J33" s="30">
        <f t="shared" si="64"/>
        <v>0</v>
      </c>
      <c r="K33" s="30">
        <f t="shared" si="65"/>
        <v>0</v>
      </c>
      <c r="L33" s="30">
        <f t="shared" si="66"/>
        <v>0</v>
      </c>
      <c r="M33" s="30">
        <f t="shared" si="67"/>
        <v>0</v>
      </c>
      <c r="N33" s="90">
        <f t="shared" si="68"/>
        <v>0</v>
      </c>
      <c r="O33" s="16">
        <f t="shared" si="69"/>
        <v>0</v>
      </c>
      <c r="P33" s="91">
        <f t="shared" si="70"/>
        <v>0</v>
      </c>
      <c r="Q33" s="72"/>
      <c r="R33" s="4"/>
      <c r="S33" s="4"/>
      <c r="T33" s="4"/>
      <c r="U33" s="4"/>
      <c r="V33" s="4"/>
      <c r="W33" s="4"/>
      <c r="X33" s="4"/>
      <c r="Y33" s="4"/>
      <c r="Z33" s="4"/>
    </row>
    <row r="34" spans="1:26" ht="15.75" customHeight="1">
      <c r="A34" s="12" t="s">
        <v>5</v>
      </c>
      <c r="B34" s="30">
        <v>0</v>
      </c>
      <c r="C34" s="30">
        <f t="shared" si="71"/>
        <v>0</v>
      </c>
      <c r="D34" s="30">
        <f t="shared" si="58"/>
        <v>0</v>
      </c>
      <c r="E34" s="30">
        <f t="shared" si="59"/>
        <v>0</v>
      </c>
      <c r="F34" s="30">
        <f t="shared" si="60"/>
        <v>0</v>
      </c>
      <c r="G34" s="30">
        <f t="shared" si="61"/>
        <v>0</v>
      </c>
      <c r="H34" s="30">
        <f t="shared" si="62"/>
        <v>0</v>
      </c>
      <c r="I34" s="30">
        <f t="shared" si="63"/>
        <v>0</v>
      </c>
      <c r="J34" s="30">
        <f t="shared" si="64"/>
        <v>0</v>
      </c>
      <c r="K34" s="30">
        <f t="shared" si="65"/>
        <v>0</v>
      </c>
      <c r="L34" s="30">
        <f t="shared" si="66"/>
        <v>0</v>
      </c>
      <c r="M34" s="30">
        <f t="shared" si="67"/>
        <v>0</v>
      </c>
      <c r="N34" s="90">
        <f t="shared" si="68"/>
        <v>0</v>
      </c>
      <c r="O34" s="16">
        <f t="shared" si="69"/>
        <v>0</v>
      </c>
      <c r="P34" s="91">
        <f t="shared" si="70"/>
        <v>0</v>
      </c>
      <c r="Q34" s="72"/>
      <c r="R34" s="4"/>
      <c r="S34" s="4"/>
      <c r="T34" s="4"/>
      <c r="U34" s="4"/>
      <c r="V34" s="4"/>
      <c r="W34" s="4"/>
      <c r="X34" s="4"/>
      <c r="Y34" s="4"/>
      <c r="Z34" s="4"/>
    </row>
    <row r="35" spans="1:26" ht="15.75" customHeight="1">
      <c r="A35" s="12" t="s">
        <v>7</v>
      </c>
      <c r="B35" s="30">
        <v>0</v>
      </c>
      <c r="C35" s="30">
        <f t="shared" si="71"/>
        <v>0</v>
      </c>
      <c r="D35" s="30">
        <f t="shared" si="58"/>
        <v>0</v>
      </c>
      <c r="E35" s="30">
        <f t="shared" si="59"/>
        <v>0</v>
      </c>
      <c r="F35" s="30">
        <f t="shared" si="60"/>
        <v>0</v>
      </c>
      <c r="G35" s="30">
        <f t="shared" si="61"/>
        <v>0</v>
      </c>
      <c r="H35" s="30">
        <f t="shared" si="62"/>
        <v>0</v>
      </c>
      <c r="I35" s="30">
        <f t="shared" si="63"/>
        <v>0</v>
      </c>
      <c r="J35" s="30">
        <f t="shared" si="64"/>
        <v>0</v>
      </c>
      <c r="K35" s="30">
        <f t="shared" si="65"/>
        <v>0</v>
      </c>
      <c r="L35" s="30">
        <f t="shared" si="66"/>
        <v>0</v>
      </c>
      <c r="M35" s="30">
        <f t="shared" si="67"/>
        <v>0</v>
      </c>
      <c r="N35" s="90">
        <f t="shared" si="68"/>
        <v>0</v>
      </c>
      <c r="O35" s="16">
        <f t="shared" si="69"/>
        <v>0</v>
      </c>
      <c r="P35" s="91">
        <f t="shared" si="70"/>
        <v>0</v>
      </c>
      <c r="Q35" s="72"/>
      <c r="R35" s="4"/>
      <c r="S35" s="4"/>
      <c r="T35" s="4"/>
      <c r="U35" s="4"/>
      <c r="V35" s="4"/>
      <c r="W35" s="4"/>
      <c r="X35" s="4"/>
      <c r="Y35" s="4"/>
      <c r="Z35" s="4"/>
    </row>
    <row r="36" spans="1:26" ht="15.75" customHeight="1">
      <c r="A36" s="12" t="s">
        <v>6</v>
      </c>
      <c r="B36" s="30">
        <v>0</v>
      </c>
      <c r="C36" s="30">
        <f t="shared" si="71"/>
        <v>0</v>
      </c>
      <c r="D36" s="30">
        <f t="shared" si="58"/>
        <v>0</v>
      </c>
      <c r="E36" s="30">
        <f t="shared" si="59"/>
        <v>0</v>
      </c>
      <c r="F36" s="30">
        <f t="shared" si="60"/>
        <v>0</v>
      </c>
      <c r="G36" s="30">
        <f t="shared" si="61"/>
        <v>0</v>
      </c>
      <c r="H36" s="30">
        <f t="shared" si="62"/>
        <v>0</v>
      </c>
      <c r="I36" s="30">
        <f t="shared" si="63"/>
        <v>0</v>
      </c>
      <c r="J36" s="30">
        <f t="shared" si="64"/>
        <v>0</v>
      </c>
      <c r="K36" s="30">
        <f t="shared" si="65"/>
        <v>0</v>
      </c>
      <c r="L36" s="30">
        <f t="shared" si="66"/>
        <v>0</v>
      </c>
      <c r="M36" s="30">
        <f t="shared" si="67"/>
        <v>0</v>
      </c>
      <c r="N36" s="90">
        <f t="shared" si="68"/>
        <v>0</v>
      </c>
      <c r="O36" s="16">
        <f t="shared" si="69"/>
        <v>0</v>
      </c>
      <c r="P36" s="91">
        <f t="shared" si="70"/>
        <v>0</v>
      </c>
      <c r="Q36" s="72"/>
      <c r="R36" s="4"/>
      <c r="S36" s="4"/>
      <c r="T36" s="4"/>
      <c r="U36" s="4"/>
      <c r="V36" s="4"/>
      <c r="W36" s="4"/>
      <c r="X36" s="4"/>
      <c r="Y36" s="4"/>
      <c r="Z36" s="4"/>
    </row>
    <row r="37" spans="1:26" ht="15.75" customHeight="1">
      <c r="A37" s="12" t="s">
        <v>30</v>
      </c>
      <c r="B37" s="30">
        <v>0</v>
      </c>
      <c r="C37" s="30">
        <f t="shared" si="71"/>
        <v>0</v>
      </c>
      <c r="D37" s="30">
        <f t="shared" si="58"/>
        <v>0</v>
      </c>
      <c r="E37" s="30">
        <f t="shared" si="59"/>
        <v>0</v>
      </c>
      <c r="F37" s="30">
        <f t="shared" si="60"/>
        <v>0</v>
      </c>
      <c r="G37" s="30">
        <f t="shared" si="61"/>
        <v>0</v>
      </c>
      <c r="H37" s="30">
        <f t="shared" si="62"/>
        <v>0</v>
      </c>
      <c r="I37" s="30">
        <f t="shared" si="63"/>
        <v>0</v>
      </c>
      <c r="J37" s="30">
        <f t="shared" si="64"/>
        <v>0</v>
      </c>
      <c r="K37" s="30">
        <f t="shared" si="65"/>
        <v>0</v>
      </c>
      <c r="L37" s="30">
        <f t="shared" si="66"/>
        <v>0</v>
      </c>
      <c r="M37" s="30">
        <f t="shared" si="67"/>
        <v>0</v>
      </c>
      <c r="N37" s="90">
        <f t="shared" si="68"/>
        <v>0</v>
      </c>
      <c r="O37" s="16">
        <f t="shared" si="69"/>
        <v>0</v>
      </c>
      <c r="P37" s="91">
        <f t="shared" si="70"/>
        <v>0</v>
      </c>
      <c r="Q37" s="72"/>
      <c r="R37" s="4"/>
      <c r="S37" s="4"/>
      <c r="T37" s="4"/>
      <c r="U37" s="4"/>
      <c r="V37" s="4"/>
      <c r="W37" s="4"/>
      <c r="X37" s="4"/>
      <c r="Y37" s="4"/>
      <c r="Z37" s="4"/>
    </row>
    <row r="38" spans="1:26" ht="15.75" customHeight="1">
      <c r="A38" s="12" t="s">
        <v>8</v>
      </c>
      <c r="B38" s="30">
        <v>0</v>
      </c>
      <c r="C38" s="30">
        <f t="shared" si="71"/>
        <v>0</v>
      </c>
      <c r="D38" s="30">
        <f t="shared" si="58"/>
        <v>0</v>
      </c>
      <c r="E38" s="30">
        <f t="shared" si="59"/>
        <v>0</v>
      </c>
      <c r="F38" s="30">
        <f t="shared" si="60"/>
        <v>0</v>
      </c>
      <c r="G38" s="30">
        <f t="shared" si="61"/>
        <v>0</v>
      </c>
      <c r="H38" s="30">
        <f t="shared" si="62"/>
        <v>0</v>
      </c>
      <c r="I38" s="30">
        <f t="shared" si="63"/>
        <v>0</v>
      </c>
      <c r="J38" s="30">
        <f t="shared" si="64"/>
        <v>0</v>
      </c>
      <c r="K38" s="30">
        <f t="shared" si="65"/>
        <v>0</v>
      </c>
      <c r="L38" s="30">
        <f t="shared" si="66"/>
        <v>0</v>
      </c>
      <c r="M38" s="30">
        <f t="shared" si="67"/>
        <v>0</v>
      </c>
      <c r="N38" s="90">
        <f t="shared" si="68"/>
        <v>0</v>
      </c>
      <c r="O38" s="16">
        <f t="shared" si="69"/>
        <v>0</v>
      </c>
      <c r="P38" s="91">
        <f t="shared" si="70"/>
        <v>0</v>
      </c>
      <c r="Q38" s="72"/>
      <c r="R38" s="4"/>
      <c r="S38" s="4"/>
      <c r="T38" s="4"/>
      <c r="U38" s="4"/>
      <c r="V38" s="4"/>
      <c r="W38" s="4"/>
      <c r="X38" s="4"/>
      <c r="Y38" s="4"/>
      <c r="Z38" s="4"/>
    </row>
    <row r="39" spans="1:26" ht="15.75" customHeight="1">
      <c r="A39" s="12" t="s">
        <v>9</v>
      </c>
      <c r="B39" s="30">
        <v>0</v>
      </c>
      <c r="C39" s="30">
        <f t="shared" si="71"/>
        <v>0</v>
      </c>
      <c r="D39" s="30">
        <f t="shared" si="58"/>
        <v>0</v>
      </c>
      <c r="E39" s="30">
        <f t="shared" si="59"/>
        <v>0</v>
      </c>
      <c r="F39" s="30">
        <f t="shared" si="60"/>
        <v>0</v>
      </c>
      <c r="G39" s="30">
        <f t="shared" si="61"/>
        <v>0</v>
      </c>
      <c r="H39" s="30">
        <f t="shared" si="62"/>
        <v>0</v>
      </c>
      <c r="I39" s="30">
        <f t="shared" si="63"/>
        <v>0</v>
      </c>
      <c r="J39" s="30">
        <f t="shared" si="64"/>
        <v>0</v>
      </c>
      <c r="K39" s="30">
        <f t="shared" si="65"/>
        <v>0</v>
      </c>
      <c r="L39" s="30">
        <f t="shared" si="66"/>
        <v>0</v>
      </c>
      <c r="M39" s="30">
        <f t="shared" si="67"/>
        <v>0</v>
      </c>
      <c r="N39" s="90">
        <f t="shared" si="68"/>
        <v>0</v>
      </c>
      <c r="O39" s="16">
        <f t="shared" si="69"/>
        <v>0</v>
      </c>
      <c r="P39" s="91">
        <f t="shared" si="70"/>
        <v>0</v>
      </c>
      <c r="Q39" s="72"/>
      <c r="R39" s="4"/>
      <c r="S39" s="4"/>
      <c r="T39" s="4"/>
      <c r="U39" s="4"/>
      <c r="V39" s="4"/>
      <c r="W39" s="4"/>
      <c r="X39" s="4"/>
      <c r="Y39" s="4"/>
      <c r="Z39" s="4"/>
    </row>
    <row r="40" spans="1:26" ht="15.75" customHeight="1">
      <c r="A40" s="12" t="s">
        <v>10</v>
      </c>
      <c r="B40" s="30">
        <v>0</v>
      </c>
      <c r="C40" s="30">
        <f t="shared" si="71"/>
        <v>0</v>
      </c>
      <c r="D40" s="30">
        <f t="shared" si="58"/>
        <v>0</v>
      </c>
      <c r="E40" s="30">
        <f t="shared" si="59"/>
        <v>0</v>
      </c>
      <c r="F40" s="30">
        <f t="shared" si="60"/>
        <v>0</v>
      </c>
      <c r="G40" s="30">
        <f t="shared" si="61"/>
        <v>0</v>
      </c>
      <c r="H40" s="30">
        <f t="shared" si="62"/>
        <v>0</v>
      </c>
      <c r="I40" s="30">
        <f t="shared" si="63"/>
        <v>0</v>
      </c>
      <c r="J40" s="30">
        <f t="shared" si="64"/>
        <v>0</v>
      </c>
      <c r="K40" s="30">
        <f t="shared" si="65"/>
        <v>0</v>
      </c>
      <c r="L40" s="30">
        <f t="shared" si="66"/>
        <v>0</v>
      </c>
      <c r="M40" s="30">
        <f t="shared" si="67"/>
        <v>0</v>
      </c>
      <c r="N40" s="90">
        <f t="shared" si="68"/>
        <v>0</v>
      </c>
      <c r="O40" s="16">
        <f t="shared" si="69"/>
        <v>0</v>
      </c>
      <c r="P40" s="91">
        <f t="shared" si="70"/>
        <v>0</v>
      </c>
      <c r="Q40" s="72"/>
      <c r="R40" s="4"/>
      <c r="S40" s="4"/>
      <c r="T40" s="4"/>
      <c r="U40" s="4"/>
      <c r="V40" s="4"/>
      <c r="W40" s="4"/>
      <c r="X40" s="4"/>
      <c r="Y40" s="4"/>
      <c r="Z40" s="4"/>
    </row>
    <row r="41" spans="1:26" ht="15.75" customHeight="1">
      <c r="A41" s="12" t="s">
        <v>49</v>
      </c>
      <c r="B41" s="30">
        <v>0</v>
      </c>
      <c r="C41" s="30">
        <f t="shared" si="71"/>
        <v>0</v>
      </c>
      <c r="D41" s="30">
        <f t="shared" si="58"/>
        <v>0</v>
      </c>
      <c r="E41" s="30">
        <f t="shared" si="59"/>
        <v>0</v>
      </c>
      <c r="F41" s="30">
        <f t="shared" si="60"/>
        <v>0</v>
      </c>
      <c r="G41" s="30">
        <f t="shared" si="61"/>
        <v>0</v>
      </c>
      <c r="H41" s="30">
        <f t="shared" si="62"/>
        <v>0</v>
      </c>
      <c r="I41" s="30">
        <f t="shared" si="63"/>
        <v>0</v>
      </c>
      <c r="J41" s="30">
        <f t="shared" si="64"/>
        <v>0</v>
      </c>
      <c r="K41" s="30">
        <f t="shared" si="65"/>
        <v>0</v>
      </c>
      <c r="L41" s="30">
        <f t="shared" si="66"/>
        <v>0</v>
      </c>
      <c r="M41" s="30">
        <f t="shared" si="67"/>
        <v>0</v>
      </c>
      <c r="N41" s="90">
        <f t="shared" si="68"/>
        <v>0</v>
      </c>
      <c r="O41" s="16">
        <f t="shared" si="69"/>
        <v>0</v>
      </c>
      <c r="P41" s="91">
        <f t="shared" si="70"/>
        <v>0</v>
      </c>
      <c r="Q41" s="72"/>
      <c r="R41" s="4"/>
      <c r="S41" s="4"/>
      <c r="T41" s="4"/>
      <c r="U41" s="4"/>
      <c r="V41" s="4"/>
      <c r="W41" s="4"/>
      <c r="X41" s="4"/>
      <c r="Y41" s="4"/>
      <c r="Z41" s="4"/>
    </row>
    <row r="42" spans="1:26" ht="15.75" customHeight="1">
      <c r="A42" s="12" t="s">
        <v>31</v>
      </c>
      <c r="B42" s="30">
        <v>0</v>
      </c>
      <c r="C42" s="30">
        <f t="shared" si="71"/>
        <v>0</v>
      </c>
      <c r="D42" s="30">
        <f t="shared" si="58"/>
        <v>0</v>
      </c>
      <c r="E42" s="30">
        <f t="shared" si="59"/>
        <v>0</v>
      </c>
      <c r="F42" s="30">
        <f t="shared" si="60"/>
        <v>0</v>
      </c>
      <c r="G42" s="30">
        <f t="shared" si="61"/>
        <v>0</v>
      </c>
      <c r="H42" s="30">
        <f t="shared" si="62"/>
        <v>0</v>
      </c>
      <c r="I42" s="30">
        <f t="shared" si="63"/>
        <v>0</v>
      </c>
      <c r="J42" s="30">
        <f t="shared" si="64"/>
        <v>0</v>
      </c>
      <c r="K42" s="30">
        <f t="shared" si="65"/>
        <v>0</v>
      </c>
      <c r="L42" s="30">
        <f t="shared" si="66"/>
        <v>0</v>
      </c>
      <c r="M42" s="30">
        <f t="shared" si="67"/>
        <v>0</v>
      </c>
      <c r="N42" s="90">
        <f t="shared" ref="N42:N56" si="72">SUM(B42:M42)</f>
        <v>0</v>
      </c>
      <c r="O42" s="16">
        <f t="shared" si="69"/>
        <v>0</v>
      </c>
      <c r="P42" s="91">
        <f t="shared" si="70"/>
        <v>0</v>
      </c>
      <c r="Q42" s="72"/>
      <c r="R42" s="4"/>
      <c r="S42" s="4"/>
      <c r="T42" s="4"/>
      <c r="U42" s="4"/>
      <c r="V42" s="4"/>
      <c r="W42" s="4"/>
      <c r="X42" s="4"/>
      <c r="Y42" s="4"/>
      <c r="Z42" s="4"/>
    </row>
    <row r="43" spans="1:26" ht="15.75" customHeight="1">
      <c r="A43" s="12" t="s">
        <v>32</v>
      </c>
      <c r="B43" s="30">
        <v>0</v>
      </c>
      <c r="C43" s="30">
        <f t="shared" si="71"/>
        <v>0</v>
      </c>
      <c r="D43" s="30">
        <f t="shared" si="58"/>
        <v>0</v>
      </c>
      <c r="E43" s="30">
        <f t="shared" si="59"/>
        <v>0</v>
      </c>
      <c r="F43" s="30">
        <f t="shared" si="60"/>
        <v>0</v>
      </c>
      <c r="G43" s="30">
        <f t="shared" si="61"/>
        <v>0</v>
      </c>
      <c r="H43" s="30">
        <f t="shared" si="62"/>
        <v>0</v>
      </c>
      <c r="I43" s="30">
        <f t="shared" si="63"/>
        <v>0</v>
      </c>
      <c r="J43" s="30">
        <f t="shared" si="64"/>
        <v>0</v>
      </c>
      <c r="K43" s="30">
        <f t="shared" si="65"/>
        <v>0</v>
      </c>
      <c r="L43" s="30">
        <f t="shared" si="66"/>
        <v>0</v>
      </c>
      <c r="M43" s="30">
        <f t="shared" si="67"/>
        <v>0</v>
      </c>
      <c r="N43" s="90">
        <f t="shared" si="72"/>
        <v>0</v>
      </c>
      <c r="O43" s="16">
        <f t="shared" si="69"/>
        <v>0</v>
      </c>
      <c r="P43" s="91">
        <f t="shared" si="70"/>
        <v>0</v>
      </c>
      <c r="Q43" s="72"/>
      <c r="R43" s="4"/>
      <c r="S43" s="4"/>
      <c r="T43" s="4"/>
      <c r="U43" s="4"/>
      <c r="V43" s="4"/>
      <c r="W43" s="4"/>
      <c r="X43" s="4"/>
      <c r="Y43" s="4"/>
      <c r="Z43" s="4"/>
    </row>
    <row r="44" spans="1:26" ht="15.75" customHeight="1">
      <c r="A44" s="12" t="s">
        <v>50</v>
      </c>
      <c r="B44" s="30">
        <v>0</v>
      </c>
      <c r="C44" s="30">
        <f t="shared" si="71"/>
        <v>0</v>
      </c>
      <c r="D44" s="30">
        <f t="shared" si="58"/>
        <v>0</v>
      </c>
      <c r="E44" s="30">
        <f t="shared" si="59"/>
        <v>0</v>
      </c>
      <c r="F44" s="30">
        <f t="shared" si="60"/>
        <v>0</v>
      </c>
      <c r="G44" s="30">
        <f t="shared" si="61"/>
        <v>0</v>
      </c>
      <c r="H44" s="30">
        <f t="shared" si="62"/>
        <v>0</v>
      </c>
      <c r="I44" s="30">
        <f t="shared" si="63"/>
        <v>0</v>
      </c>
      <c r="J44" s="30">
        <f t="shared" si="64"/>
        <v>0</v>
      </c>
      <c r="K44" s="30">
        <f t="shared" si="65"/>
        <v>0</v>
      </c>
      <c r="L44" s="30">
        <f t="shared" si="66"/>
        <v>0</v>
      </c>
      <c r="M44" s="30">
        <f t="shared" si="67"/>
        <v>0</v>
      </c>
      <c r="N44" s="90">
        <f t="shared" si="72"/>
        <v>0</v>
      </c>
      <c r="O44" s="16">
        <f t="shared" si="69"/>
        <v>0</v>
      </c>
      <c r="P44" s="91">
        <f t="shared" si="70"/>
        <v>0</v>
      </c>
      <c r="Q44" s="72"/>
      <c r="R44" s="4"/>
      <c r="S44" s="4"/>
      <c r="T44" s="4"/>
      <c r="U44" s="4"/>
      <c r="V44" s="4"/>
      <c r="W44" s="4"/>
      <c r="X44" s="4"/>
      <c r="Y44" s="4"/>
      <c r="Z44" s="4"/>
    </row>
    <row r="45" spans="1:26" ht="15.75" customHeight="1">
      <c r="A45" s="12" t="s">
        <v>33</v>
      </c>
      <c r="B45" s="30">
        <v>0</v>
      </c>
      <c r="C45" s="30">
        <f t="shared" si="71"/>
        <v>0</v>
      </c>
      <c r="D45" s="30">
        <f t="shared" si="58"/>
        <v>0</v>
      </c>
      <c r="E45" s="30">
        <f t="shared" si="59"/>
        <v>0</v>
      </c>
      <c r="F45" s="30">
        <f t="shared" si="60"/>
        <v>0</v>
      </c>
      <c r="G45" s="30">
        <f t="shared" si="61"/>
        <v>0</v>
      </c>
      <c r="H45" s="30">
        <f t="shared" si="62"/>
        <v>0</v>
      </c>
      <c r="I45" s="30">
        <f t="shared" si="63"/>
        <v>0</v>
      </c>
      <c r="J45" s="30">
        <f t="shared" si="64"/>
        <v>0</v>
      </c>
      <c r="K45" s="30">
        <f t="shared" si="65"/>
        <v>0</v>
      </c>
      <c r="L45" s="30">
        <f t="shared" si="66"/>
        <v>0</v>
      </c>
      <c r="M45" s="30">
        <f t="shared" si="67"/>
        <v>0</v>
      </c>
      <c r="N45" s="90">
        <f t="shared" si="72"/>
        <v>0</v>
      </c>
      <c r="O45" s="16">
        <f t="shared" si="69"/>
        <v>0</v>
      </c>
      <c r="P45" s="91">
        <f t="shared" si="70"/>
        <v>0</v>
      </c>
      <c r="Q45" s="72"/>
      <c r="R45" s="4"/>
      <c r="S45" s="4"/>
      <c r="T45" s="4"/>
      <c r="U45" s="4"/>
      <c r="V45" s="4"/>
      <c r="W45" s="4"/>
      <c r="X45" s="4"/>
      <c r="Y45" s="4"/>
      <c r="Z45" s="4"/>
    </row>
    <row r="46" spans="1:26" ht="15.75" customHeight="1">
      <c r="A46" s="12" t="s">
        <v>63</v>
      </c>
      <c r="B46" s="30">
        <v>0</v>
      </c>
      <c r="C46" s="30">
        <f t="shared" si="71"/>
        <v>0</v>
      </c>
      <c r="D46" s="30">
        <f t="shared" si="58"/>
        <v>0</v>
      </c>
      <c r="E46" s="30">
        <f t="shared" si="59"/>
        <v>0</v>
      </c>
      <c r="F46" s="30">
        <f t="shared" si="60"/>
        <v>0</v>
      </c>
      <c r="G46" s="30">
        <f t="shared" si="61"/>
        <v>0</v>
      </c>
      <c r="H46" s="30">
        <f t="shared" si="62"/>
        <v>0</v>
      </c>
      <c r="I46" s="30">
        <f t="shared" si="63"/>
        <v>0</v>
      </c>
      <c r="J46" s="30">
        <f t="shared" si="64"/>
        <v>0</v>
      </c>
      <c r="K46" s="30">
        <f t="shared" si="65"/>
        <v>0</v>
      </c>
      <c r="L46" s="30">
        <f t="shared" si="66"/>
        <v>0</v>
      </c>
      <c r="M46" s="30">
        <f t="shared" si="67"/>
        <v>0</v>
      </c>
      <c r="N46" s="90">
        <f t="shared" si="72"/>
        <v>0</v>
      </c>
      <c r="O46" s="16">
        <f t="shared" si="69"/>
        <v>0</v>
      </c>
      <c r="P46" s="91">
        <f t="shared" si="70"/>
        <v>0</v>
      </c>
      <c r="Q46" s="72"/>
      <c r="R46" s="4"/>
      <c r="S46" s="4"/>
      <c r="T46" s="4"/>
      <c r="U46" s="4"/>
      <c r="V46" s="4"/>
      <c r="W46" s="4"/>
      <c r="X46" s="4"/>
      <c r="Y46" s="4"/>
      <c r="Z46" s="4"/>
    </row>
    <row r="47" spans="1:26" ht="15.75" customHeight="1">
      <c r="A47" s="12" t="s">
        <v>51</v>
      </c>
      <c r="B47" s="30">
        <v>0</v>
      </c>
      <c r="C47" s="30">
        <f t="shared" si="71"/>
        <v>0</v>
      </c>
      <c r="D47" s="30">
        <f t="shared" si="58"/>
        <v>0</v>
      </c>
      <c r="E47" s="30">
        <f t="shared" si="59"/>
        <v>0</v>
      </c>
      <c r="F47" s="30">
        <f t="shared" si="60"/>
        <v>0</v>
      </c>
      <c r="G47" s="30">
        <f t="shared" si="61"/>
        <v>0</v>
      </c>
      <c r="H47" s="30">
        <f t="shared" si="62"/>
        <v>0</v>
      </c>
      <c r="I47" s="30">
        <f t="shared" si="63"/>
        <v>0</v>
      </c>
      <c r="J47" s="30">
        <f t="shared" si="64"/>
        <v>0</v>
      </c>
      <c r="K47" s="30">
        <f t="shared" si="65"/>
        <v>0</v>
      </c>
      <c r="L47" s="30">
        <f t="shared" si="66"/>
        <v>0</v>
      </c>
      <c r="M47" s="30">
        <f t="shared" si="67"/>
        <v>0</v>
      </c>
      <c r="N47" s="90">
        <f t="shared" si="72"/>
        <v>0</v>
      </c>
      <c r="O47" s="16">
        <f t="shared" si="69"/>
        <v>0</v>
      </c>
      <c r="P47" s="91">
        <f t="shared" si="70"/>
        <v>0</v>
      </c>
      <c r="Q47" s="72"/>
      <c r="R47" s="4"/>
      <c r="S47" s="4"/>
      <c r="T47" s="4"/>
      <c r="U47" s="4"/>
      <c r="V47" s="4"/>
      <c r="W47" s="4"/>
      <c r="X47" s="4"/>
      <c r="Y47" s="4"/>
      <c r="Z47" s="4"/>
    </row>
    <row r="48" spans="1:26" ht="15.75" customHeight="1">
      <c r="A48" s="12" t="s">
        <v>34</v>
      </c>
      <c r="B48" s="30">
        <v>0</v>
      </c>
      <c r="C48" s="30">
        <f t="shared" si="71"/>
        <v>0</v>
      </c>
      <c r="D48" s="30">
        <f t="shared" si="58"/>
        <v>0</v>
      </c>
      <c r="E48" s="30">
        <f t="shared" si="59"/>
        <v>0</v>
      </c>
      <c r="F48" s="30">
        <f t="shared" si="60"/>
        <v>0</v>
      </c>
      <c r="G48" s="30">
        <f t="shared" si="61"/>
        <v>0</v>
      </c>
      <c r="H48" s="30">
        <f t="shared" si="62"/>
        <v>0</v>
      </c>
      <c r="I48" s="30">
        <f t="shared" si="63"/>
        <v>0</v>
      </c>
      <c r="J48" s="30">
        <f t="shared" si="64"/>
        <v>0</v>
      </c>
      <c r="K48" s="30">
        <f t="shared" si="65"/>
        <v>0</v>
      </c>
      <c r="L48" s="30">
        <f t="shared" si="66"/>
        <v>0</v>
      </c>
      <c r="M48" s="30">
        <f t="shared" si="67"/>
        <v>0</v>
      </c>
      <c r="N48" s="90">
        <f t="shared" si="72"/>
        <v>0</v>
      </c>
      <c r="O48" s="16">
        <f t="shared" si="69"/>
        <v>0</v>
      </c>
      <c r="P48" s="91">
        <f t="shared" si="70"/>
        <v>0</v>
      </c>
      <c r="Q48" s="72"/>
      <c r="R48" s="4"/>
      <c r="S48" s="4"/>
      <c r="T48" s="4"/>
      <c r="U48" s="4"/>
      <c r="V48" s="4"/>
      <c r="W48" s="4"/>
      <c r="X48" s="4"/>
      <c r="Y48" s="4"/>
      <c r="Z48" s="4"/>
    </row>
    <row r="49" spans="1:26" ht="15.75" customHeight="1">
      <c r="A49" s="12" t="s">
        <v>38</v>
      </c>
      <c r="B49" s="30">
        <v>0</v>
      </c>
      <c r="C49" s="30">
        <f t="shared" si="71"/>
        <v>0</v>
      </c>
      <c r="D49" s="30">
        <f t="shared" si="58"/>
        <v>0</v>
      </c>
      <c r="E49" s="30">
        <f t="shared" si="59"/>
        <v>0</v>
      </c>
      <c r="F49" s="30">
        <f t="shared" si="60"/>
        <v>0</v>
      </c>
      <c r="G49" s="30">
        <f t="shared" si="61"/>
        <v>0</v>
      </c>
      <c r="H49" s="30">
        <f t="shared" si="62"/>
        <v>0</v>
      </c>
      <c r="I49" s="30">
        <f t="shared" si="63"/>
        <v>0</v>
      </c>
      <c r="J49" s="30">
        <f t="shared" si="64"/>
        <v>0</v>
      </c>
      <c r="K49" s="30">
        <f t="shared" si="65"/>
        <v>0</v>
      </c>
      <c r="L49" s="30">
        <f t="shared" si="66"/>
        <v>0</v>
      </c>
      <c r="M49" s="30">
        <f t="shared" si="67"/>
        <v>0</v>
      </c>
      <c r="N49" s="90">
        <f t="shared" si="72"/>
        <v>0</v>
      </c>
      <c r="O49" s="16">
        <f t="shared" si="69"/>
        <v>0</v>
      </c>
      <c r="P49" s="91">
        <f t="shared" si="70"/>
        <v>0</v>
      </c>
      <c r="Q49" s="72"/>
      <c r="R49" s="4"/>
      <c r="S49" s="4"/>
      <c r="T49" s="4"/>
      <c r="U49" s="4"/>
      <c r="V49" s="4"/>
      <c r="W49" s="4"/>
      <c r="X49" s="4"/>
      <c r="Y49" s="4"/>
      <c r="Z49" s="4"/>
    </row>
    <row r="50" spans="1:26" ht="15.75" customHeight="1">
      <c r="A50" s="12" t="s">
        <v>11</v>
      </c>
      <c r="B50" s="30">
        <v>0</v>
      </c>
      <c r="C50" s="30">
        <f t="shared" si="71"/>
        <v>0</v>
      </c>
      <c r="D50" s="30">
        <f t="shared" si="58"/>
        <v>0</v>
      </c>
      <c r="E50" s="30">
        <f t="shared" si="59"/>
        <v>0</v>
      </c>
      <c r="F50" s="30">
        <f t="shared" si="60"/>
        <v>0</v>
      </c>
      <c r="G50" s="30">
        <f t="shared" si="61"/>
        <v>0</v>
      </c>
      <c r="H50" s="30">
        <f t="shared" si="62"/>
        <v>0</v>
      </c>
      <c r="I50" s="30">
        <f t="shared" si="63"/>
        <v>0</v>
      </c>
      <c r="J50" s="30">
        <f t="shared" si="64"/>
        <v>0</v>
      </c>
      <c r="K50" s="30">
        <f t="shared" si="65"/>
        <v>0</v>
      </c>
      <c r="L50" s="30">
        <f t="shared" si="66"/>
        <v>0</v>
      </c>
      <c r="M50" s="30">
        <f t="shared" si="67"/>
        <v>0</v>
      </c>
      <c r="N50" s="90">
        <f t="shared" si="72"/>
        <v>0</v>
      </c>
      <c r="O50" s="16">
        <f t="shared" si="69"/>
        <v>0</v>
      </c>
      <c r="P50" s="91">
        <f t="shared" si="70"/>
        <v>0</v>
      </c>
      <c r="Q50" s="72"/>
      <c r="R50" s="4"/>
      <c r="S50" s="4"/>
      <c r="T50" s="4"/>
      <c r="U50" s="4"/>
      <c r="V50" s="4"/>
      <c r="W50" s="4"/>
      <c r="X50" s="4"/>
      <c r="Y50" s="4"/>
      <c r="Z50" s="4"/>
    </row>
    <row r="51" spans="1:26" ht="15.75" customHeight="1">
      <c r="A51" s="12" t="s">
        <v>35</v>
      </c>
      <c r="B51" s="30">
        <v>0</v>
      </c>
      <c r="C51" s="30">
        <f t="shared" si="71"/>
        <v>0</v>
      </c>
      <c r="D51" s="30">
        <f t="shared" si="58"/>
        <v>0</v>
      </c>
      <c r="E51" s="30">
        <f t="shared" si="59"/>
        <v>0</v>
      </c>
      <c r="F51" s="30">
        <f t="shared" si="60"/>
        <v>0</v>
      </c>
      <c r="G51" s="30">
        <f t="shared" si="61"/>
        <v>0</v>
      </c>
      <c r="H51" s="30">
        <f t="shared" si="62"/>
        <v>0</v>
      </c>
      <c r="I51" s="30">
        <f t="shared" si="63"/>
        <v>0</v>
      </c>
      <c r="J51" s="30">
        <f t="shared" si="64"/>
        <v>0</v>
      </c>
      <c r="K51" s="30">
        <f t="shared" si="65"/>
        <v>0</v>
      </c>
      <c r="L51" s="30">
        <f t="shared" si="66"/>
        <v>0</v>
      </c>
      <c r="M51" s="30">
        <f t="shared" si="67"/>
        <v>0</v>
      </c>
      <c r="N51" s="90">
        <f t="shared" si="72"/>
        <v>0</v>
      </c>
      <c r="O51" s="16">
        <f t="shared" si="69"/>
        <v>0</v>
      </c>
      <c r="P51" s="91">
        <f t="shared" si="70"/>
        <v>0</v>
      </c>
      <c r="Q51" s="72"/>
      <c r="R51" s="4"/>
      <c r="S51" s="4"/>
      <c r="T51" s="4"/>
      <c r="U51" s="4"/>
      <c r="V51" s="4"/>
      <c r="W51" s="4"/>
      <c r="X51" s="4"/>
      <c r="Y51" s="4"/>
      <c r="Z51" s="4"/>
    </row>
    <row r="52" spans="1:26" ht="15.75" customHeight="1">
      <c r="A52" s="12" t="s">
        <v>36</v>
      </c>
      <c r="B52" s="30">
        <v>0</v>
      </c>
      <c r="C52" s="30">
        <f t="shared" si="71"/>
        <v>0</v>
      </c>
      <c r="D52" s="30">
        <f t="shared" si="58"/>
        <v>0</v>
      </c>
      <c r="E52" s="30">
        <f t="shared" si="59"/>
        <v>0</v>
      </c>
      <c r="F52" s="30">
        <f t="shared" si="60"/>
        <v>0</v>
      </c>
      <c r="G52" s="30">
        <f t="shared" si="61"/>
        <v>0</v>
      </c>
      <c r="H52" s="30">
        <f t="shared" si="62"/>
        <v>0</v>
      </c>
      <c r="I52" s="30">
        <f t="shared" si="63"/>
        <v>0</v>
      </c>
      <c r="J52" s="30">
        <f t="shared" si="64"/>
        <v>0</v>
      </c>
      <c r="K52" s="30">
        <f t="shared" si="65"/>
        <v>0</v>
      </c>
      <c r="L52" s="30">
        <f t="shared" si="66"/>
        <v>0</v>
      </c>
      <c r="M52" s="30">
        <f t="shared" si="67"/>
        <v>0</v>
      </c>
      <c r="N52" s="90">
        <f t="shared" si="72"/>
        <v>0</v>
      </c>
      <c r="O52" s="16">
        <f t="shared" si="69"/>
        <v>0</v>
      </c>
      <c r="P52" s="91">
        <f t="shared" si="70"/>
        <v>0</v>
      </c>
      <c r="Q52" s="72"/>
      <c r="R52" s="4"/>
      <c r="S52" s="4"/>
      <c r="T52" s="4"/>
      <c r="U52" s="4"/>
      <c r="V52" s="4"/>
      <c r="W52" s="4"/>
      <c r="X52" s="4"/>
      <c r="Y52" s="4"/>
      <c r="Z52" s="4"/>
    </row>
    <row r="53" spans="1:26" ht="15.75" customHeight="1">
      <c r="A53" s="12" t="s">
        <v>37</v>
      </c>
      <c r="B53" s="30">
        <v>0</v>
      </c>
      <c r="C53" s="30">
        <f t="shared" si="71"/>
        <v>0</v>
      </c>
      <c r="D53" s="30">
        <f t="shared" si="58"/>
        <v>0</v>
      </c>
      <c r="E53" s="30">
        <f t="shared" si="59"/>
        <v>0</v>
      </c>
      <c r="F53" s="30">
        <f t="shared" si="60"/>
        <v>0</v>
      </c>
      <c r="G53" s="30">
        <f t="shared" si="61"/>
        <v>0</v>
      </c>
      <c r="H53" s="30">
        <f t="shared" si="62"/>
        <v>0</v>
      </c>
      <c r="I53" s="30">
        <f t="shared" si="63"/>
        <v>0</v>
      </c>
      <c r="J53" s="30">
        <f t="shared" si="64"/>
        <v>0</v>
      </c>
      <c r="K53" s="30">
        <f t="shared" si="65"/>
        <v>0</v>
      </c>
      <c r="L53" s="30">
        <f t="shared" si="66"/>
        <v>0</v>
      </c>
      <c r="M53" s="30">
        <f t="shared" si="67"/>
        <v>0</v>
      </c>
      <c r="N53" s="90">
        <f t="shared" si="72"/>
        <v>0</v>
      </c>
      <c r="O53" s="16">
        <f t="shared" si="69"/>
        <v>0</v>
      </c>
      <c r="P53" s="91">
        <f t="shared" si="70"/>
        <v>0</v>
      </c>
      <c r="Q53" s="72"/>
      <c r="R53" s="4"/>
      <c r="S53" s="4"/>
      <c r="T53" s="4"/>
      <c r="U53" s="4"/>
      <c r="V53" s="4"/>
      <c r="W53" s="4"/>
      <c r="X53" s="4"/>
      <c r="Y53" s="4"/>
      <c r="Z53" s="4"/>
    </row>
    <row r="54" spans="1:26" ht="15.75" customHeight="1">
      <c r="A54" s="12" t="s">
        <v>12</v>
      </c>
      <c r="B54" s="30">
        <v>0</v>
      </c>
      <c r="C54" s="30">
        <f t="shared" si="71"/>
        <v>0</v>
      </c>
      <c r="D54" s="30">
        <f t="shared" si="58"/>
        <v>0</v>
      </c>
      <c r="E54" s="30">
        <f t="shared" si="59"/>
        <v>0</v>
      </c>
      <c r="F54" s="30">
        <f t="shared" si="60"/>
        <v>0</v>
      </c>
      <c r="G54" s="30">
        <f t="shared" si="61"/>
        <v>0</v>
      </c>
      <c r="H54" s="30">
        <f t="shared" si="62"/>
        <v>0</v>
      </c>
      <c r="I54" s="30">
        <f t="shared" si="63"/>
        <v>0</v>
      </c>
      <c r="J54" s="30">
        <f t="shared" si="64"/>
        <v>0</v>
      </c>
      <c r="K54" s="30">
        <f t="shared" si="65"/>
        <v>0</v>
      </c>
      <c r="L54" s="30">
        <f t="shared" si="66"/>
        <v>0</v>
      </c>
      <c r="M54" s="30">
        <f t="shared" si="67"/>
        <v>0</v>
      </c>
      <c r="N54" s="99">
        <f t="shared" si="72"/>
        <v>0</v>
      </c>
      <c r="O54" s="16">
        <f t="shared" si="69"/>
        <v>0</v>
      </c>
      <c r="P54" s="91">
        <f t="shared" si="70"/>
        <v>0</v>
      </c>
      <c r="Q54" s="72"/>
      <c r="R54" s="4"/>
      <c r="S54" s="4"/>
      <c r="T54" s="4"/>
      <c r="U54" s="4"/>
      <c r="V54" s="4"/>
      <c r="W54" s="4"/>
      <c r="X54" s="4"/>
      <c r="Y54" s="4"/>
      <c r="Z54" s="4"/>
    </row>
    <row r="55" spans="1:26" ht="16.5" customHeight="1">
      <c r="A55" s="12" t="s">
        <v>13</v>
      </c>
      <c r="B55" s="30">
        <v>0</v>
      </c>
      <c r="C55" s="30">
        <f t="shared" si="71"/>
        <v>0</v>
      </c>
      <c r="D55" s="30">
        <f t="shared" si="58"/>
        <v>0</v>
      </c>
      <c r="E55" s="30">
        <f t="shared" si="59"/>
        <v>0</v>
      </c>
      <c r="F55" s="30">
        <f t="shared" si="60"/>
        <v>0</v>
      </c>
      <c r="G55" s="30">
        <f t="shared" si="61"/>
        <v>0</v>
      </c>
      <c r="H55" s="30">
        <f t="shared" si="62"/>
        <v>0</v>
      </c>
      <c r="I55" s="30">
        <f t="shared" si="63"/>
        <v>0</v>
      </c>
      <c r="J55" s="30">
        <f t="shared" si="64"/>
        <v>0</v>
      </c>
      <c r="K55" s="30">
        <f t="shared" si="65"/>
        <v>0</v>
      </c>
      <c r="L55" s="30">
        <f t="shared" si="66"/>
        <v>0</v>
      </c>
      <c r="M55" s="30">
        <f t="shared" si="67"/>
        <v>0</v>
      </c>
      <c r="N55" s="99">
        <f t="shared" si="72"/>
        <v>0</v>
      </c>
      <c r="O55" s="16">
        <f t="shared" si="69"/>
        <v>0</v>
      </c>
      <c r="P55" s="91">
        <f t="shared" si="70"/>
        <v>0</v>
      </c>
      <c r="Q55" s="72"/>
      <c r="R55" s="4"/>
      <c r="S55" s="4"/>
      <c r="T55" s="4"/>
      <c r="U55" s="4"/>
      <c r="V55" s="4"/>
      <c r="W55" s="4"/>
      <c r="X55" s="4"/>
      <c r="Y55" s="4"/>
      <c r="Z55" s="4"/>
    </row>
    <row r="56" spans="1:26" ht="15.75" customHeight="1">
      <c r="A56" s="12" t="s">
        <v>59</v>
      </c>
      <c r="B56" s="30">
        <v>0</v>
      </c>
      <c r="C56" s="30">
        <f t="shared" si="71"/>
        <v>0</v>
      </c>
      <c r="D56" s="30">
        <f t="shared" si="58"/>
        <v>0</v>
      </c>
      <c r="E56" s="30">
        <f t="shared" si="59"/>
        <v>0</v>
      </c>
      <c r="F56" s="30">
        <f t="shared" si="60"/>
        <v>0</v>
      </c>
      <c r="G56" s="30">
        <f t="shared" si="61"/>
        <v>0</v>
      </c>
      <c r="H56" s="30">
        <f t="shared" si="62"/>
        <v>0</v>
      </c>
      <c r="I56" s="30">
        <f t="shared" si="63"/>
        <v>0</v>
      </c>
      <c r="J56" s="30">
        <f t="shared" si="64"/>
        <v>0</v>
      </c>
      <c r="K56" s="30">
        <f t="shared" si="65"/>
        <v>0</v>
      </c>
      <c r="L56" s="30">
        <f t="shared" si="66"/>
        <v>0</v>
      </c>
      <c r="M56" s="30">
        <f t="shared" si="67"/>
        <v>0</v>
      </c>
      <c r="N56" s="99">
        <f t="shared" si="72"/>
        <v>0</v>
      </c>
      <c r="O56" s="16">
        <f t="shared" si="69"/>
        <v>0</v>
      </c>
      <c r="P56" s="91">
        <f t="shared" si="70"/>
        <v>0</v>
      </c>
      <c r="Q56" s="72"/>
      <c r="R56" s="4"/>
      <c r="S56" s="4"/>
      <c r="T56" s="4"/>
      <c r="U56" s="4"/>
      <c r="V56" s="4"/>
      <c r="W56" s="4"/>
      <c r="X56" s="4"/>
      <c r="Y56" s="4"/>
      <c r="Z56" s="4"/>
    </row>
    <row r="57" spans="1:26" ht="15.75" customHeight="1">
      <c r="A57" s="12" t="s">
        <v>59</v>
      </c>
      <c r="B57" s="30">
        <v>0</v>
      </c>
      <c r="C57" s="30">
        <f t="shared" ref="C57:C59" si="73">B57</f>
        <v>0</v>
      </c>
      <c r="D57" s="30">
        <f t="shared" ref="D57:D59" si="74">C57</f>
        <v>0</v>
      </c>
      <c r="E57" s="30">
        <f t="shared" ref="E57:E59" si="75">D57</f>
        <v>0</v>
      </c>
      <c r="F57" s="30">
        <f t="shared" ref="F57:F59" si="76">E57</f>
        <v>0</v>
      </c>
      <c r="G57" s="30">
        <f t="shared" ref="G57:G59" si="77">F57</f>
        <v>0</v>
      </c>
      <c r="H57" s="30">
        <f t="shared" ref="H57:H59" si="78">G57</f>
        <v>0</v>
      </c>
      <c r="I57" s="30">
        <f t="shared" ref="I57:I59" si="79">H57</f>
        <v>0</v>
      </c>
      <c r="J57" s="30">
        <f t="shared" ref="J57:J59" si="80">I57</f>
        <v>0</v>
      </c>
      <c r="K57" s="30">
        <f t="shared" ref="K57:K59" si="81">J57</f>
        <v>0</v>
      </c>
      <c r="L57" s="30">
        <f t="shared" ref="L57:L59" si="82">K57</f>
        <v>0</v>
      </c>
      <c r="M57" s="30">
        <f t="shared" ref="M57:M59" si="83">L57</f>
        <v>0</v>
      </c>
      <c r="N57" s="99">
        <f t="shared" ref="N57:N59" si="84">SUM(B57:M57)</f>
        <v>0</v>
      </c>
      <c r="O57" s="16">
        <f t="shared" ref="O57:O59" si="85">N57*1.03</f>
        <v>0</v>
      </c>
      <c r="P57" s="91">
        <f t="shared" ref="P57:P59" si="86">O57*1.03</f>
        <v>0</v>
      </c>
      <c r="Q57" s="72"/>
      <c r="R57" s="4"/>
      <c r="S57" s="4"/>
      <c r="T57" s="4"/>
      <c r="U57" s="4"/>
      <c r="V57" s="4"/>
      <c r="W57" s="4"/>
      <c r="X57" s="4"/>
      <c r="Y57" s="4"/>
      <c r="Z57" s="4"/>
    </row>
    <row r="58" spans="1:26" ht="15.75" customHeight="1">
      <c r="A58" s="12" t="s">
        <v>59</v>
      </c>
      <c r="B58" s="30">
        <v>0</v>
      </c>
      <c r="C58" s="30">
        <f t="shared" si="73"/>
        <v>0</v>
      </c>
      <c r="D58" s="30">
        <f t="shared" si="74"/>
        <v>0</v>
      </c>
      <c r="E58" s="30">
        <f t="shared" si="75"/>
        <v>0</v>
      </c>
      <c r="F58" s="30">
        <f t="shared" si="76"/>
        <v>0</v>
      </c>
      <c r="G58" s="30">
        <f t="shared" si="77"/>
        <v>0</v>
      </c>
      <c r="H58" s="30">
        <f t="shared" si="78"/>
        <v>0</v>
      </c>
      <c r="I58" s="30">
        <f t="shared" si="79"/>
        <v>0</v>
      </c>
      <c r="J58" s="30">
        <f t="shared" si="80"/>
        <v>0</v>
      </c>
      <c r="K58" s="30">
        <f t="shared" si="81"/>
        <v>0</v>
      </c>
      <c r="L58" s="30">
        <f t="shared" si="82"/>
        <v>0</v>
      </c>
      <c r="M58" s="30">
        <f t="shared" si="83"/>
        <v>0</v>
      </c>
      <c r="N58" s="99">
        <f t="shared" si="84"/>
        <v>0</v>
      </c>
      <c r="O58" s="16">
        <f t="shared" si="85"/>
        <v>0</v>
      </c>
      <c r="P58" s="91">
        <f t="shared" si="86"/>
        <v>0</v>
      </c>
      <c r="Q58" s="72"/>
      <c r="R58" s="4"/>
      <c r="S58" s="4"/>
      <c r="T58" s="4"/>
      <c r="U58" s="4"/>
      <c r="V58" s="4"/>
      <c r="W58" s="4"/>
      <c r="X58" s="4"/>
      <c r="Y58" s="4"/>
      <c r="Z58" s="4"/>
    </row>
    <row r="59" spans="1:26" ht="15.75" customHeight="1" thickBot="1">
      <c r="A59" s="12" t="s">
        <v>59</v>
      </c>
      <c r="B59" s="30">
        <v>0</v>
      </c>
      <c r="C59" s="30">
        <f t="shared" si="73"/>
        <v>0</v>
      </c>
      <c r="D59" s="30">
        <f t="shared" si="74"/>
        <v>0</v>
      </c>
      <c r="E59" s="30">
        <f t="shared" si="75"/>
        <v>0</v>
      </c>
      <c r="F59" s="30">
        <f t="shared" si="76"/>
        <v>0</v>
      </c>
      <c r="G59" s="30">
        <f t="shared" si="77"/>
        <v>0</v>
      </c>
      <c r="H59" s="30">
        <f t="shared" si="78"/>
        <v>0</v>
      </c>
      <c r="I59" s="30">
        <f t="shared" si="79"/>
        <v>0</v>
      </c>
      <c r="J59" s="30">
        <f t="shared" si="80"/>
        <v>0</v>
      </c>
      <c r="K59" s="30">
        <f t="shared" si="81"/>
        <v>0</v>
      </c>
      <c r="L59" s="30">
        <f t="shared" si="82"/>
        <v>0</v>
      </c>
      <c r="M59" s="30">
        <f t="shared" si="83"/>
        <v>0</v>
      </c>
      <c r="N59" s="115">
        <f t="shared" si="84"/>
        <v>0</v>
      </c>
      <c r="O59" s="116">
        <f t="shared" si="85"/>
        <v>0</v>
      </c>
      <c r="P59" s="117">
        <f t="shared" si="86"/>
        <v>0</v>
      </c>
      <c r="Q59" s="72"/>
      <c r="R59" s="4"/>
      <c r="S59" s="4"/>
      <c r="T59" s="4"/>
      <c r="U59" s="4"/>
      <c r="V59" s="4"/>
      <c r="W59" s="4"/>
      <c r="X59" s="4"/>
      <c r="Y59" s="4"/>
      <c r="Z59" s="4"/>
    </row>
    <row r="60" spans="1:26" ht="15.75" customHeight="1" thickBot="1">
      <c r="A60" s="31" t="s">
        <v>14</v>
      </c>
      <c r="B60" s="32">
        <f>SUM(B29:B59)</f>
        <v>0</v>
      </c>
      <c r="C60" s="32">
        <f t="shared" ref="C60:P60" si="87">SUM(C29:C59)</f>
        <v>0</v>
      </c>
      <c r="D60" s="32">
        <f t="shared" si="87"/>
        <v>0</v>
      </c>
      <c r="E60" s="32">
        <f t="shared" si="87"/>
        <v>0</v>
      </c>
      <c r="F60" s="32">
        <f t="shared" si="87"/>
        <v>0</v>
      </c>
      <c r="G60" s="32">
        <f t="shared" si="87"/>
        <v>0</v>
      </c>
      <c r="H60" s="32">
        <f t="shared" si="87"/>
        <v>0</v>
      </c>
      <c r="I60" s="32">
        <f t="shared" si="87"/>
        <v>0</v>
      </c>
      <c r="J60" s="32">
        <f t="shared" si="87"/>
        <v>0</v>
      </c>
      <c r="K60" s="32">
        <f t="shared" si="87"/>
        <v>0</v>
      </c>
      <c r="L60" s="32">
        <f t="shared" si="87"/>
        <v>0</v>
      </c>
      <c r="M60" s="70">
        <f t="shared" si="87"/>
        <v>0</v>
      </c>
      <c r="N60" s="75">
        <f t="shared" si="87"/>
        <v>0</v>
      </c>
      <c r="O60" s="76">
        <f t="shared" si="87"/>
        <v>0</v>
      </c>
      <c r="P60" s="77">
        <f t="shared" si="87"/>
        <v>0</v>
      </c>
      <c r="Q60" s="73"/>
      <c r="R60" s="4"/>
      <c r="S60" s="4"/>
      <c r="T60" s="4"/>
      <c r="U60" s="4"/>
      <c r="V60" s="4"/>
      <c r="W60" s="4"/>
      <c r="X60" s="4"/>
      <c r="Y60" s="4"/>
      <c r="Z60" s="4"/>
    </row>
    <row r="61" spans="1:26" ht="15.75" customHeight="1">
      <c r="A61" s="33"/>
      <c r="B61" s="34"/>
      <c r="C61" s="34"/>
      <c r="D61" s="34"/>
      <c r="E61" s="34"/>
      <c r="F61" s="34"/>
      <c r="G61" s="34"/>
      <c r="H61" s="34"/>
      <c r="I61" s="34"/>
      <c r="J61" s="34"/>
      <c r="K61" s="34"/>
      <c r="L61" s="34"/>
      <c r="M61" s="34"/>
      <c r="N61" s="122"/>
      <c r="O61" s="122"/>
      <c r="P61" s="122"/>
      <c r="Q61" s="35"/>
      <c r="S61" s="4"/>
      <c r="T61" s="4"/>
      <c r="U61" s="4"/>
      <c r="V61" s="4"/>
      <c r="W61" s="4"/>
      <c r="X61" s="4"/>
      <c r="Y61" s="4"/>
      <c r="Z61" s="4"/>
    </row>
    <row r="62" spans="1:26" ht="15.75" customHeight="1" thickBot="1">
      <c r="A62" s="31" t="s">
        <v>15</v>
      </c>
      <c r="B62" s="32">
        <f>B26-B60</f>
        <v>0</v>
      </c>
      <c r="C62" s="32">
        <f t="shared" ref="C62:P62" si="88">C26-C60</f>
        <v>0</v>
      </c>
      <c r="D62" s="32">
        <f t="shared" si="88"/>
        <v>0</v>
      </c>
      <c r="E62" s="32">
        <f t="shared" si="88"/>
        <v>0</v>
      </c>
      <c r="F62" s="32">
        <f t="shared" si="88"/>
        <v>0</v>
      </c>
      <c r="G62" s="32">
        <f t="shared" si="88"/>
        <v>0</v>
      </c>
      <c r="H62" s="32">
        <f t="shared" si="88"/>
        <v>0</v>
      </c>
      <c r="I62" s="32">
        <f t="shared" si="88"/>
        <v>0</v>
      </c>
      <c r="J62" s="32">
        <f t="shared" si="88"/>
        <v>0</v>
      </c>
      <c r="K62" s="32">
        <f t="shared" si="88"/>
        <v>0</v>
      </c>
      <c r="L62" s="32">
        <f t="shared" si="88"/>
        <v>0</v>
      </c>
      <c r="M62" s="70">
        <f t="shared" si="88"/>
        <v>0</v>
      </c>
      <c r="N62" s="112">
        <f t="shared" si="88"/>
        <v>0</v>
      </c>
      <c r="O62" s="113">
        <f t="shared" si="88"/>
        <v>0</v>
      </c>
      <c r="P62" s="114">
        <f t="shared" si="88"/>
        <v>0</v>
      </c>
      <c r="Q62" s="74"/>
      <c r="R62" s="4"/>
      <c r="S62" s="4"/>
      <c r="T62" s="4"/>
      <c r="U62" s="4"/>
      <c r="V62" s="4"/>
      <c r="W62" s="4"/>
      <c r="X62" s="4"/>
      <c r="Y62" s="4"/>
      <c r="Z62" s="4"/>
    </row>
    <row r="63" spans="1:26" ht="15.75" customHeight="1">
      <c r="A63" s="36"/>
      <c r="B63" s="37"/>
      <c r="C63" s="37"/>
      <c r="D63" s="37"/>
      <c r="E63" s="37"/>
      <c r="F63" s="37"/>
      <c r="G63" s="37"/>
      <c r="H63" s="37"/>
      <c r="I63" s="37"/>
      <c r="J63" s="37"/>
      <c r="K63" s="37"/>
      <c r="L63" s="37"/>
      <c r="M63" s="38"/>
      <c r="N63" s="39"/>
      <c r="O63" s="39"/>
      <c r="P63" s="39"/>
      <c r="Q63" s="40"/>
      <c r="R63" s="4"/>
      <c r="S63" s="4"/>
      <c r="T63" s="4"/>
      <c r="U63" s="4"/>
      <c r="V63" s="4"/>
      <c r="W63" s="4"/>
      <c r="X63" s="4"/>
      <c r="Y63" s="4"/>
      <c r="Z63" s="4"/>
    </row>
    <row r="64" spans="1:26" ht="15.75" customHeight="1">
      <c r="A64" s="129" t="s">
        <v>21</v>
      </c>
      <c r="B64" s="132"/>
      <c r="C64" s="133"/>
      <c r="D64" s="133"/>
      <c r="E64" s="133"/>
      <c r="F64" s="133"/>
      <c r="G64" s="133"/>
      <c r="H64" s="133"/>
      <c r="I64" s="133"/>
      <c r="J64" s="133"/>
      <c r="K64" s="133"/>
      <c r="L64" s="133"/>
      <c r="M64" s="133"/>
      <c r="N64" s="133"/>
      <c r="O64" s="133"/>
      <c r="P64" s="133"/>
      <c r="Q64" s="134"/>
      <c r="R64" s="4"/>
      <c r="S64" s="4"/>
      <c r="T64" s="4"/>
      <c r="U64" s="4"/>
      <c r="V64" s="4"/>
      <c r="W64" s="4"/>
      <c r="X64" s="4"/>
      <c r="Y64" s="4"/>
      <c r="Z64" s="4"/>
    </row>
    <row r="65" spans="1:26" ht="15.75" customHeight="1">
      <c r="A65" s="130"/>
      <c r="B65" s="135"/>
      <c r="C65" s="136"/>
      <c r="D65" s="136"/>
      <c r="E65" s="136"/>
      <c r="F65" s="136"/>
      <c r="G65" s="136"/>
      <c r="H65" s="136"/>
      <c r="I65" s="136"/>
      <c r="J65" s="136"/>
      <c r="K65" s="136"/>
      <c r="L65" s="136"/>
      <c r="M65" s="136"/>
      <c r="N65" s="136"/>
      <c r="O65" s="136"/>
      <c r="P65" s="136"/>
      <c r="Q65" s="137"/>
      <c r="R65" s="4"/>
      <c r="S65" s="4"/>
      <c r="T65" s="4"/>
      <c r="U65" s="4"/>
      <c r="V65" s="4"/>
      <c r="W65" s="4"/>
      <c r="X65" s="4"/>
      <c r="Y65" s="4"/>
      <c r="Z65" s="4"/>
    </row>
    <row r="66" spans="1:26" ht="15.75" customHeight="1">
      <c r="A66" s="130"/>
      <c r="B66" s="135"/>
      <c r="C66" s="136"/>
      <c r="D66" s="136"/>
      <c r="E66" s="136"/>
      <c r="F66" s="136"/>
      <c r="G66" s="136"/>
      <c r="H66" s="136"/>
      <c r="I66" s="136"/>
      <c r="J66" s="136"/>
      <c r="K66" s="136"/>
      <c r="L66" s="136"/>
      <c r="M66" s="136"/>
      <c r="N66" s="136"/>
      <c r="O66" s="136"/>
      <c r="P66" s="136"/>
      <c r="Q66" s="137"/>
      <c r="R66" s="4"/>
      <c r="S66" s="4"/>
      <c r="T66" s="4"/>
      <c r="U66" s="4"/>
      <c r="V66" s="4"/>
      <c r="W66" s="4"/>
      <c r="X66" s="4"/>
      <c r="Y66" s="4"/>
      <c r="Z66" s="4"/>
    </row>
    <row r="67" spans="1:26" ht="15.75" customHeight="1">
      <c r="A67" s="130"/>
      <c r="B67" s="135"/>
      <c r="C67" s="136"/>
      <c r="D67" s="136"/>
      <c r="E67" s="136"/>
      <c r="F67" s="136"/>
      <c r="G67" s="136"/>
      <c r="H67" s="136"/>
      <c r="I67" s="136"/>
      <c r="J67" s="136"/>
      <c r="K67" s="136"/>
      <c r="L67" s="136"/>
      <c r="M67" s="136"/>
      <c r="N67" s="136"/>
      <c r="O67" s="136"/>
      <c r="P67" s="136"/>
      <c r="Q67" s="137"/>
      <c r="R67" s="4"/>
      <c r="S67" s="4"/>
      <c r="T67" s="4"/>
      <c r="U67" s="4"/>
      <c r="V67" s="4"/>
      <c r="W67" s="4"/>
      <c r="X67" s="4"/>
      <c r="Y67" s="4"/>
      <c r="Z67" s="4"/>
    </row>
    <row r="68" spans="1:26" ht="15.75" customHeight="1">
      <c r="A68" s="131"/>
      <c r="B68" s="138"/>
      <c r="C68" s="139"/>
      <c r="D68" s="139"/>
      <c r="E68" s="139"/>
      <c r="F68" s="139"/>
      <c r="G68" s="139"/>
      <c r="H68" s="139"/>
      <c r="I68" s="139"/>
      <c r="J68" s="139"/>
      <c r="K68" s="139"/>
      <c r="L68" s="139"/>
      <c r="M68" s="139"/>
      <c r="N68" s="139"/>
      <c r="O68" s="139"/>
      <c r="P68" s="139"/>
      <c r="Q68" s="140"/>
      <c r="R68" s="4"/>
      <c r="S68" s="4"/>
      <c r="T68" s="4"/>
      <c r="U68" s="4"/>
      <c r="V68" s="4"/>
      <c r="W68" s="4"/>
      <c r="X68" s="4"/>
      <c r="Y68" s="4"/>
      <c r="Z68" s="4"/>
    </row>
    <row r="69" spans="1:26"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8">
    <mergeCell ref="B3:E3"/>
    <mergeCell ref="Q5:Q6"/>
    <mergeCell ref="A64:A68"/>
    <mergeCell ref="B64:Q68"/>
    <mergeCell ref="B7:M7"/>
    <mergeCell ref="N7:P7"/>
    <mergeCell ref="B28:M28"/>
    <mergeCell ref="N28:P28"/>
  </mergeCells>
  <conditionalFormatting sqref="B60">
    <cfRule type="cellIs" dxfId="21" priority="16" operator="lessThan">
      <formula>0</formula>
    </cfRule>
  </conditionalFormatting>
  <conditionalFormatting sqref="C56">
    <cfRule type="cellIs" dxfId="20" priority="34" operator="lessThan">
      <formula>0</formula>
    </cfRule>
  </conditionalFormatting>
  <conditionalFormatting sqref="D56:O56">
    <cfRule type="cellIs" dxfId="19" priority="33" operator="lessThan">
      <formula>0</formula>
    </cfRule>
  </conditionalFormatting>
  <conditionalFormatting sqref="P56">
    <cfRule type="cellIs" dxfId="18" priority="32" operator="lessThan">
      <formula>0</formula>
    </cfRule>
  </conditionalFormatting>
  <conditionalFormatting sqref="B58">
    <cfRule type="cellIs" dxfId="17" priority="31" operator="lessThan">
      <formula>0</formula>
    </cfRule>
  </conditionalFormatting>
  <conditionalFormatting sqref="C58">
    <cfRule type="cellIs" dxfId="16" priority="30" operator="lessThan">
      <formula>0</formula>
    </cfRule>
  </conditionalFormatting>
  <conditionalFormatting sqref="D58:O58">
    <cfRule type="cellIs" dxfId="15" priority="29" operator="lessThan">
      <formula>0</formula>
    </cfRule>
  </conditionalFormatting>
  <conditionalFormatting sqref="P58">
    <cfRule type="cellIs" dxfId="14" priority="28" operator="lessThan">
      <formula>0</formula>
    </cfRule>
  </conditionalFormatting>
  <conditionalFormatting sqref="B58">
    <cfRule type="cellIs" dxfId="13" priority="27" operator="lessThan">
      <formula>0</formula>
    </cfRule>
  </conditionalFormatting>
  <conditionalFormatting sqref="C58">
    <cfRule type="cellIs" dxfId="12" priority="26" operator="lessThan">
      <formula>0</formula>
    </cfRule>
  </conditionalFormatting>
  <conditionalFormatting sqref="D58:O58">
    <cfRule type="cellIs" dxfId="11" priority="25" operator="lessThan">
      <formula>0</formula>
    </cfRule>
  </conditionalFormatting>
  <conditionalFormatting sqref="P58">
    <cfRule type="cellIs" dxfId="10" priority="24" operator="lessThan">
      <formula>0</formula>
    </cfRule>
  </conditionalFormatting>
  <conditionalFormatting sqref="B60">
    <cfRule type="cellIs" dxfId="9" priority="23" operator="lessThan">
      <formula>0</formula>
    </cfRule>
  </conditionalFormatting>
  <conditionalFormatting sqref="D58:O58">
    <cfRule type="cellIs" dxfId="8" priority="18" operator="lessThan">
      <formula>0</formula>
    </cfRule>
  </conditionalFormatting>
  <conditionalFormatting sqref="P58">
    <cfRule type="cellIs" dxfId="7" priority="17" operator="lessThan">
      <formula>0</formula>
    </cfRule>
  </conditionalFormatting>
  <conditionalFormatting sqref="C58">
    <cfRule type="cellIs" dxfId="6" priority="19" operator="lessThan">
      <formula>0</formula>
    </cfRule>
  </conditionalFormatting>
  <conditionalFormatting sqref="B60">
    <cfRule type="cellIs" dxfId="5" priority="12" operator="lessThan">
      <formula>0</formula>
    </cfRule>
  </conditionalFormatting>
  <conditionalFormatting sqref="B62">
    <cfRule type="cellIs" dxfId="4" priority="8" operator="lessThan">
      <formula>0</formula>
    </cfRule>
  </conditionalFormatting>
  <conditionalFormatting sqref="C60:P60">
    <cfRule type="cellIs" dxfId="3" priority="4" operator="lessThan">
      <formula>0</formula>
    </cfRule>
  </conditionalFormatting>
  <conditionalFormatting sqref="C60:P60">
    <cfRule type="cellIs" dxfId="2" priority="3" operator="lessThan">
      <formula>0</formula>
    </cfRule>
  </conditionalFormatting>
  <conditionalFormatting sqref="C60:P60">
    <cfRule type="cellIs" dxfId="1" priority="2" operator="lessThan">
      <formula>0</formula>
    </cfRule>
  </conditionalFormatting>
  <conditionalFormatting sqref="C62:P62">
    <cfRule type="cellIs" dxfId="0" priority="1" operator="lessThan">
      <formula>0</formula>
    </cfRule>
  </conditionalFormatting>
  <pageMargins left="9.7500000000000003E-2" right="0.1" top="0.63375000000000004" bottom="0.50416666666666665" header="0" footer="0"/>
  <pageSetup scale="50" orientation="landscape" r:id="rId1"/>
  <headerFooter>
    <oddHeader>&amp;L&amp;"Perpetua,Bold"&amp;16&amp;F&amp;C&amp;G&amp;R&amp;"Perpetua,Bold"&amp;16&amp;D</oddHeader>
    <oddFooter>&amp;C&amp;"Verdana,Italic"&amp;12The Alaska SBDC and its personnel are not licensed by the State of Alaska to practice public accounting, and therefore express no opinion, or any other form of assurance, on the statements herein, or their underlying assumptions.</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zoomScaleNormal="100" workbookViewId="0">
      <selection activeCell="B4" sqref="B4"/>
    </sheetView>
  </sheetViews>
  <sheetFormatPr defaultRowHeight="12.75"/>
  <cols>
    <col min="1" max="1" width="29.140625" style="2" customWidth="1"/>
    <col min="2" max="2" width="14.42578125" style="2" customWidth="1"/>
    <col min="3" max="3" width="8.140625" style="2" customWidth="1"/>
    <col min="4" max="4" width="14.42578125" style="2" customWidth="1"/>
    <col min="5" max="5" width="8.140625" style="2" customWidth="1"/>
    <col min="6" max="6" width="14.42578125" style="2" customWidth="1"/>
    <col min="7" max="7" width="8.140625" style="2" customWidth="1"/>
    <col min="8" max="8" width="14.42578125" style="2" customWidth="1"/>
    <col min="9" max="9" width="8.140625" style="2" customWidth="1"/>
    <col min="10" max="10" width="14.42578125" style="2" customWidth="1"/>
    <col min="11" max="11" width="8.140625" style="2" customWidth="1"/>
    <col min="12" max="12" width="14.42578125" style="2" customWidth="1"/>
    <col min="13" max="13" width="8.140625" style="2" customWidth="1"/>
    <col min="14" max="16384" width="9.140625" style="2"/>
  </cols>
  <sheetData>
    <row r="1" spans="1:14" ht="17.25" customHeight="1">
      <c r="A1" s="41"/>
      <c r="B1" s="145" t="s">
        <v>60</v>
      </c>
      <c r="C1" s="146"/>
      <c r="D1" s="146"/>
      <c r="E1" s="146"/>
      <c r="F1" s="146"/>
      <c r="G1" s="147"/>
      <c r="H1" s="145" t="s">
        <v>61</v>
      </c>
      <c r="I1" s="146"/>
      <c r="J1" s="146"/>
      <c r="K1" s="146"/>
      <c r="L1" s="146"/>
      <c r="M1" s="147"/>
    </row>
    <row r="2" spans="1:14" ht="14.25" customHeight="1">
      <c r="A2" s="42"/>
      <c r="B2" s="43" t="s">
        <v>41</v>
      </c>
      <c r="C2" s="44"/>
      <c r="D2" s="43" t="s">
        <v>42</v>
      </c>
      <c r="E2" s="44"/>
      <c r="F2" s="43" t="s">
        <v>43</v>
      </c>
      <c r="G2" s="44"/>
      <c r="H2" s="43" t="s">
        <v>1</v>
      </c>
      <c r="I2" s="44"/>
      <c r="J2" s="43" t="s">
        <v>2</v>
      </c>
      <c r="K2" s="44"/>
      <c r="L2" s="43" t="s">
        <v>52</v>
      </c>
      <c r="M2" s="44"/>
    </row>
    <row r="3" spans="1:14" ht="13.5" customHeight="1">
      <c r="A3" s="45"/>
      <c r="B3" s="46" t="s">
        <v>3</v>
      </c>
      <c r="C3" s="47"/>
      <c r="D3" s="46" t="s">
        <v>3</v>
      </c>
      <c r="E3" s="47"/>
      <c r="F3" s="46" t="s">
        <v>3</v>
      </c>
      <c r="G3" s="47"/>
      <c r="H3" s="46" t="s">
        <v>3</v>
      </c>
      <c r="I3" s="47"/>
      <c r="J3" s="46" t="s">
        <v>3</v>
      </c>
      <c r="K3" s="47"/>
      <c r="L3" s="46" t="s">
        <v>3</v>
      </c>
      <c r="M3" s="47"/>
    </row>
    <row r="4" spans="1:14" ht="13.5" customHeight="1">
      <c r="A4" s="48" t="s">
        <v>44</v>
      </c>
      <c r="B4" s="49"/>
      <c r="C4" s="50"/>
      <c r="D4" s="49"/>
      <c r="E4" s="51"/>
      <c r="F4" s="49"/>
      <c r="G4" s="50"/>
      <c r="H4" s="52">
        <f>Projections!N16</f>
        <v>0</v>
      </c>
      <c r="I4" s="51"/>
      <c r="J4" s="52">
        <f>Projections!O16</f>
        <v>0</v>
      </c>
      <c r="K4" s="50"/>
      <c r="L4" s="52">
        <f>Projections!P16</f>
        <v>0</v>
      </c>
      <c r="M4" s="50"/>
    </row>
    <row r="5" spans="1:14" ht="13.5" customHeight="1">
      <c r="A5" s="48"/>
      <c r="B5" s="53"/>
      <c r="C5" s="50"/>
      <c r="D5" s="54"/>
      <c r="E5" s="51"/>
      <c r="F5" s="53"/>
      <c r="G5" s="50"/>
      <c r="H5" s="54"/>
      <c r="I5" s="51"/>
      <c r="J5" s="53"/>
      <c r="K5" s="50"/>
      <c r="L5" s="53"/>
      <c r="M5" s="50"/>
    </row>
    <row r="6" spans="1:14" ht="13.5" customHeight="1">
      <c r="A6" s="48" t="s">
        <v>45</v>
      </c>
      <c r="B6" s="49"/>
      <c r="C6" s="50" t="str">
        <f>IF(B6="","",B6/$B$4)</f>
        <v/>
      </c>
      <c r="D6" s="49"/>
      <c r="E6" s="50" t="str">
        <f>IF(D6="","", D6/$D$4)</f>
        <v/>
      </c>
      <c r="F6" s="49"/>
      <c r="G6" s="50" t="str">
        <f>IF(F6="","",F6/$F$4)</f>
        <v/>
      </c>
      <c r="H6" s="52">
        <f>Projections!N25</f>
        <v>0</v>
      </c>
      <c r="I6" s="50" t="str">
        <f>IF(H6=0,"",H6/$H$4)</f>
        <v/>
      </c>
      <c r="J6" s="52">
        <f>Projections!O25</f>
        <v>0</v>
      </c>
      <c r="K6" s="50" t="str">
        <f>IF(J6=0,"", J6/$J$4)</f>
        <v/>
      </c>
      <c r="L6" s="52">
        <f>Projections!P25</f>
        <v>0</v>
      </c>
      <c r="M6" s="50" t="str">
        <f>IF(L6=0,"", L6/$J$4)</f>
        <v/>
      </c>
    </row>
    <row r="7" spans="1:14" ht="13.5" customHeight="1">
      <c r="A7" s="48"/>
      <c r="B7" s="55"/>
      <c r="C7" s="56"/>
      <c r="D7" s="57"/>
      <c r="E7" s="58"/>
      <c r="F7" s="55"/>
      <c r="G7" s="56"/>
      <c r="H7" s="57"/>
      <c r="I7" s="58"/>
      <c r="J7" s="55"/>
      <c r="K7" s="56"/>
      <c r="L7" s="55"/>
      <c r="M7" s="56"/>
    </row>
    <row r="8" spans="1:14" ht="14.25" customHeight="1">
      <c r="A8" s="42" t="s">
        <v>4</v>
      </c>
      <c r="B8" s="59">
        <f>B4-B6</f>
        <v>0</v>
      </c>
      <c r="C8" s="60" t="str">
        <f>IF(B8=0,"",B8/$B$4)</f>
        <v/>
      </c>
      <c r="D8" s="59">
        <f>D4-D6</f>
        <v>0</v>
      </c>
      <c r="E8" s="60" t="str">
        <f>IF(D8=0,"", D8/$D$4)</f>
        <v/>
      </c>
      <c r="F8" s="59">
        <f>F4-F6</f>
        <v>0</v>
      </c>
      <c r="G8" s="60" t="str">
        <f>IF(F8=0,"",F8/$F$4)</f>
        <v/>
      </c>
      <c r="H8" s="59">
        <f>Projections!N26</f>
        <v>0</v>
      </c>
      <c r="I8" s="60" t="str">
        <f>IF(H8=0,"",H8/$H$4)</f>
        <v/>
      </c>
      <c r="J8" s="59">
        <f>Projections!O26</f>
        <v>0</v>
      </c>
      <c r="K8" s="60" t="str">
        <f>IF(J8=0,"", J8/$J$4)</f>
        <v/>
      </c>
      <c r="L8" s="59">
        <f>Projections!P26</f>
        <v>0</v>
      </c>
      <c r="M8" s="60" t="str">
        <f>IF(L8=0,"", L8/$J$4)</f>
        <v/>
      </c>
    </row>
    <row r="9" spans="1:14" ht="13.5" customHeight="1">
      <c r="A9" s="48"/>
      <c r="B9" s="55"/>
      <c r="C9" s="56"/>
      <c r="D9" s="57"/>
      <c r="E9" s="58"/>
      <c r="F9" s="55"/>
      <c r="G9" s="56"/>
      <c r="H9" s="57"/>
      <c r="I9" s="58"/>
      <c r="J9" s="55"/>
      <c r="K9" s="56"/>
      <c r="L9" s="55"/>
      <c r="M9" s="56"/>
    </row>
    <row r="10" spans="1:14" ht="14.25" customHeight="1">
      <c r="A10" s="42" t="s">
        <v>39</v>
      </c>
      <c r="B10" s="61"/>
      <c r="C10" s="60"/>
      <c r="D10" s="61"/>
      <c r="E10" s="60"/>
      <c r="F10" s="61"/>
      <c r="G10" s="60"/>
      <c r="H10" s="61"/>
      <c r="I10" s="60"/>
      <c r="J10" s="61"/>
      <c r="K10" s="60"/>
      <c r="L10" s="61"/>
      <c r="M10" s="60"/>
    </row>
    <row r="11" spans="1:14" ht="13.5" customHeight="1">
      <c r="A11" s="62" t="str">
        <f>Projections!A29</f>
        <v>Advertising</v>
      </c>
      <c r="B11" s="49"/>
      <c r="C11" s="50" t="str">
        <f t="shared" ref="C11:C41" si="0">IF(B11="","",B11/$B$4)</f>
        <v/>
      </c>
      <c r="D11" s="49"/>
      <c r="E11" s="51" t="str">
        <f t="shared" ref="E11:E41" si="1">IF(D11="","", D11/$D$4)</f>
        <v/>
      </c>
      <c r="F11" s="49"/>
      <c r="G11" s="50" t="str">
        <f t="shared" ref="G11:G41" si="2">IF(F11="","",F11/$F$4)</f>
        <v/>
      </c>
      <c r="H11" s="52">
        <f>Projections!N29</f>
        <v>0</v>
      </c>
      <c r="I11" s="51" t="str">
        <f t="shared" ref="I11:I42" si="3">IF(H11=0,"",H11/$H$4)</f>
        <v/>
      </c>
      <c r="J11" s="52">
        <f>Projections!O29</f>
        <v>0</v>
      </c>
      <c r="K11" s="50" t="str">
        <f t="shared" ref="K11:K42" si="4">IF(J11=0,"", J11/$J$4)</f>
        <v/>
      </c>
      <c r="L11" s="52">
        <f>Projections!P29</f>
        <v>0</v>
      </c>
      <c r="M11" s="50" t="str">
        <f t="shared" ref="M11:M42" si="5">IF(L11=0,"", L11/$J$4)</f>
        <v/>
      </c>
    </row>
    <row r="12" spans="1:14" ht="13.5" customHeight="1">
      <c r="A12" s="62" t="str">
        <f>Projections!A30</f>
        <v>Automobile</v>
      </c>
      <c r="B12" s="63"/>
      <c r="C12" s="50" t="str">
        <f t="shared" si="0"/>
        <v/>
      </c>
      <c r="D12" s="63"/>
      <c r="E12" s="51" t="str">
        <f t="shared" si="1"/>
        <v/>
      </c>
      <c r="F12" s="63"/>
      <c r="G12" s="50" t="str">
        <f t="shared" si="2"/>
        <v/>
      </c>
      <c r="H12" s="64">
        <f>Projections!N30</f>
        <v>0</v>
      </c>
      <c r="I12" s="51" t="str">
        <f t="shared" si="3"/>
        <v/>
      </c>
      <c r="J12" s="64">
        <f>Projections!O30</f>
        <v>0</v>
      </c>
      <c r="K12" s="50" t="str">
        <f t="shared" si="4"/>
        <v/>
      </c>
      <c r="L12" s="64">
        <f>Projections!P30</f>
        <v>0</v>
      </c>
      <c r="M12" s="50" t="str">
        <f t="shared" si="5"/>
        <v/>
      </c>
    </row>
    <row r="13" spans="1:14" ht="13.5" customHeight="1">
      <c r="A13" s="62" t="str">
        <f>Projections!A31</f>
        <v>Commissions and Fees</v>
      </c>
      <c r="B13" s="63"/>
      <c r="C13" s="50" t="str">
        <f t="shared" si="0"/>
        <v/>
      </c>
      <c r="D13" s="63"/>
      <c r="E13" s="51" t="str">
        <f t="shared" si="1"/>
        <v/>
      </c>
      <c r="F13" s="63"/>
      <c r="G13" s="50" t="str">
        <f t="shared" si="2"/>
        <v/>
      </c>
      <c r="H13" s="64">
        <f>Projections!N31</f>
        <v>0</v>
      </c>
      <c r="I13" s="51" t="str">
        <f t="shared" si="3"/>
        <v/>
      </c>
      <c r="J13" s="64">
        <f>Projections!O31</f>
        <v>0</v>
      </c>
      <c r="K13" s="50" t="str">
        <f t="shared" si="4"/>
        <v/>
      </c>
      <c r="L13" s="64">
        <f>Projections!P31</f>
        <v>0</v>
      </c>
      <c r="M13" s="50" t="str">
        <f t="shared" si="5"/>
        <v/>
      </c>
    </row>
    <row r="14" spans="1:14" ht="13.5" customHeight="1">
      <c r="A14" s="62" t="str">
        <f>Projections!A32</f>
        <v>Computer and Internet</v>
      </c>
      <c r="B14" s="63"/>
      <c r="C14" s="50" t="str">
        <f t="shared" si="0"/>
        <v/>
      </c>
      <c r="D14" s="63"/>
      <c r="E14" s="51" t="str">
        <f t="shared" si="1"/>
        <v/>
      </c>
      <c r="F14" s="63"/>
      <c r="G14" s="50" t="str">
        <f t="shared" si="2"/>
        <v/>
      </c>
      <c r="H14" s="64">
        <f>Projections!N32</f>
        <v>0</v>
      </c>
      <c r="I14" s="51" t="str">
        <f t="shared" si="3"/>
        <v/>
      </c>
      <c r="J14" s="64">
        <f>Projections!O32</f>
        <v>0</v>
      </c>
      <c r="K14" s="50" t="str">
        <f t="shared" si="4"/>
        <v/>
      </c>
      <c r="L14" s="64">
        <f>Projections!P32</f>
        <v>0</v>
      </c>
      <c r="M14" s="50" t="str">
        <f t="shared" si="5"/>
        <v/>
      </c>
    </row>
    <row r="15" spans="1:14" ht="13.5" customHeight="1">
      <c r="A15" s="62" t="str">
        <f>Projections!A33</f>
        <v>Credit Card and Bank Charges</v>
      </c>
      <c r="B15" s="63"/>
      <c r="C15" s="50" t="str">
        <f t="shared" si="0"/>
        <v/>
      </c>
      <c r="D15" s="63"/>
      <c r="E15" s="51" t="str">
        <f t="shared" si="1"/>
        <v/>
      </c>
      <c r="F15" s="63"/>
      <c r="G15" s="50" t="str">
        <f t="shared" si="2"/>
        <v/>
      </c>
      <c r="H15" s="64">
        <f>Projections!N33</f>
        <v>0</v>
      </c>
      <c r="I15" s="51" t="str">
        <f t="shared" si="3"/>
        <v/>
      </c>
      <c r="J15" s="64">
        <f>Projections!O33</f>
        <v>0</v>
      </c>
      <c r="K15" s="50" t="str">
        <f t="shared" si="4"/>
        <v/>
      </c>
      <c r="L15" s="64">
        <f>Projections!P33</f>
        <v>0</v>
      </c>
      <c r="M15" s="50" t="str">
        <f t="shared" si="5"/>
        <v/>
      </c>
      <c r="N15" s="1"/>
    </row>
    <row r="16" spans="1:14" ht="13.5" customHeight="1">
      <c r="A16" s="62" t="str">
        <f>Projections!A34</f>
        <v>Contract Labor</v>
      </c>
      <c r="B16" s="63"/>
      <c r="C16" s="50" t="str">
        <f t="shared" si="0"/>
        <v/>
      </c>
      <c r="D16" s="63"/>
      <c r="E16" s="51" t="str">
        <f t="shared" si="1"/>
        <v/>
      </c>
      <c r="F16" s="63"/>
      <c r="G16" s="50" t="str">
        <f t="shared" si="2"/>
        <v/>
      </c>
      <c r="H16" s="64">
        <f>Projections!N34</f>
        <v>0</v>
      </c>
      <c r="I16" s="51" t="str">
        <f t="shared" si="3"/>
        <v/>
      </c>
      <c r="J16" s="64">
        <f>Projections!O34</f>
        <v>0</v>
      </c>
      <c r="K16" s="50" t="str">
        <f t="shared" si="4"/>
        <v/>
      </c>
      <c r="L16" s="64">
        <f>Projections!P34</f>
        <v>0</v>
      </c>
      <c r="M16" s="50" t="str">
        <f t="shared" si="5"/>
        <v/>
      </c>
    </row>
    <row r="17" spans="1:13" ht="13.5" customHeight="1">
      <c r="A17" s="62" t="str">
        <f>Projections!A35</f>
        <v>Discounts and Refunds</v>
      </c>
      <c r="B17" s="63"/>
      <c r="C17" s="50" t="str">
        <f t="shared" si="0"/>
        <v/>
      </c>
      <c r="D17" s="63"/>
      <c r="E17" s="51" t="str">
        <f t="shared" si="1"/>
        <v/>
      </c>
      <c r="F17" s="63"/>
      <c r="G17" s="50" t="str">
        <f t="shared" si="2"/>
        <v/>
      </c>
      <c r="H17" s="64">
        <f>Projections!N35</f>
        <v>0</v>
      </c>
      <c r="I17" s="51" t="str">
        <f t="shared" si="3"/>
        <v/>
      </c>
      <c r="J17" s="64">
        <f>Projections!O35</f>
        <v>0</v>
      </c>
      <c r="K17" s="50" t="str">
        <f t="shared" si="4"/>
        <v/>
      </c>
      <c r="L17" s="64">
        <f>Projections!P35</f>
        <v>0</v>
      </c>
      <c r="M17" s="50" t="str">
        <f t="shared" si="5"/>
        <v/>
      </c>
    </row>
    <row r="18" spans="1:13" ht="13.5" customHeight="1">
      <c r="A18" s="62" t="str">
        <f>Projections!A36</f>
        <v>Depreciation</v>
      </c>
      <c r="B18" s="63"/>
      <c r="C18" s="50" t="str">
        <f t="shared" si="0"/>
        <v/>
      </c>
      <c r="D18" s="63"/>
      <c r="E18" s="51" t="str">
        <f t="shared" si="1"/>
        <v/>
      </c>
      <c r="F18" s="63"/>
      <c r="G18" s="50" t="str">
        <f t="shared" si="2"/>
        <v/>
      </c>
      <c r="H18" s="64">
        <f>Projections!N36</f>
        <v>0</v>
      </c>
      <c r="I18" s="51" t="str">
        <f t="shared" si="3"/>
        <v/>
      </c>
      <c r="J18" s="64">
        <f>Projections!O36</f>
        <v>0</v>
      </c>
      <c r="K18" s="50" t="str">
        <f t="shared" si="4"/>
        <v/>
      </c>
      <c r="L18" s="64">
        <f>Projections!P36</f>
        <v>0</v>
      </c>
      <c r="M18" s="50" t="str">
        <f t="shared" si="5"/>
        <v/>
      </c>
    </row>
    <row r="19" spans="1:13" ht="13.5" customHeight="1">
      <c r="A19" s="62" t="str">
        <f>Projections!A37</f>
        <v>Dues and Subscriptions</v>
      </c>
      <c r="B19" s="63"/>
      <c r="C19" s="50" t="str">
        <f t="shared" si="0"/>
        <v/>
      </c>
      <c r="D19" s="63"/>
      <c r="E19" s="51" t="str">
        <f t="shared" si="1"/>
        <v/>
      </c>
      <c r="F19" s="63"/>
      <c r="G19" s="50" t="str">
        <f t="shared" si="2"/>
        <v/>
      </c>
      <c r="H19" s="64">
        <f>Projections!N37</f>
        <v>0</v>
      </c>
      <c r="I19" s="51" t="str">
        <f t="shared" si="3"/>
        <v/>
      </c>
      <c r="J19" s="64">
        <f>Projections!O37</f>
        <v>0</v>
      </c>
      <c r="K19" s="50" t="str">
        <f t="shared" si="4"/>
        <v/>
      </c>
      <c r="L19" s="64">
        <f>Projections!P37</f>
        <v>0</v>
      </c>
      <c r="M19" s="50" t="str">
        <f t="shared" si="5"/>
        <v/>
      </c>
    </row>
    <row r="20" spans="1:13" ht="13.5" customHeight="1">
      <c r="A20" s="62" t="str">
        <f>Projections!A38</f>
        <v>Employee Benefit Programs</v>
      </c>
      <c r="B20" s="63"/>
      <c r="C20" s="50" t="str">
        <f t="shared" si="0"/>
        <v/>
      </c>
      <c r="D20" s="63"/>
      <c r="E20" s="51" t="str">
        <f t="shared" si="1"/>
        <v/>
      </c>
      <c r="F20" s="63"/>
      <c r="G20" s="50" t="str">
        <f t="shared" si="2"/>
        <v/>
      </c>
      <c r="H20" s="64">
        <f>Projections!N38</f>
        <v>0</v>
      </c>
      <c r="I20" s="51" t="str">
        <f t="shared" si="3"/>
        <v/>
      </c>
      <c r="J20" s="64">
        <f>Projections!O38</f>
        <v>0</v>
      </c>
      <c r="K20" s="50" t="str">
        <f t="shared" si="4"/>
        <v/>
      </c>
      <c r="L20" s="64">
        <f>Projections!P38</f>
        <v>0</v>
      </c>
      <c r="M20" s="50" t="str">
        <f t="shared" si="5"/>
        <v/>
      </c>
    </row>
    <row r="21" spans="1:13" ht="13.5" customHeight="1">
      <c r="A21" s="62" t="str">
        <f>Projections!A39</f>
        <v>Insurance</v>
      </c>
      <c r="B21" s="63"/>
      <c r="C21" s="50" t="str">
        <f t="shared" si="0"/>
        <v/>
      </c>
      <c r="D21" s="63"/>
      <c r="E21" s="51" t="str">
        <f t="shared" si="1"/>
        <v/>
      </c>
      <c r="F21" s="63"/>
      <c r="G21" s="50" t="str">
        <f t="shared" si="2"/>
        <v/>
      </c>
      <c r="H21" s="64">
        <f>Projections!N39</f>
        <v>0</v>
      </c>
      <c r="I21" s="51" t="str">
        <f t="shared" si="3"/>
        <v/>
      </c>
      <c r="J21" s="64">
        <f>Projections!O39</f>
        <v>0</v>
      </c>
      <c r="K21" s="50" t="str">
        <f t="shared" si="4"/>
        <v/>
      </c>
      <c r="L21" s="64">
        <f>Projections!P39</f>
        <v>0</v>
      </c>
      <c r="M21" s="50" t="str">
        <f t="shared" si="5"/>
        <v/>
      </c>
    </row>
    <row r="22" spans="1:13" ht="13.5" customHeight="1">
      <c r="A22" s="62" t="str">
        <f>Projections!A40</f>
        <v>Interest</v>
      </c>
      <c r="B22" s="63"/>
      <c r="C22" s="50" t="str">
        <f t="shared" si="0"/>
        <v/>
      </c>
      <c r="D22" s="63"/>
      <c r="E22" s="51" t="str">
        <f t="shared" si="1"/>
        <v/>
      </c>
      <c r="F22" s="63"/>
      <c r="G22" s="50" t="str">
        <f t="shared" si="2"/>
        <v/>
      </c>
      <c r="H22" s="64">
        <f>Projections!N40</f>
        <v>0</v>
      </c>
      <c r="I22" s="51" t="str">
        <f t="shared" si="3"/>
        <v/>
      </c>
      <c r="J22" s="64">
        <f>Projections!O40</f>
        <v>0</v>
      </c>
      <c r="K22" s="50" t="str">
        <f t="shared" si="4"/>
        <v/>
      </c>
      <c r="L22" s="64">
        <f>Projections!P40</f>
        <v>0</v>
      </c>
      <c r="M22" s="50" t="str">
        <f t="shared" si="5"/>
        <v/>
      </c>
    </row>
    <row r="23" spans="1:13" ht="13.5" customHeight="1">
      <c r="A23" s="62" t="str">
        <f>Projections!A41</f>
        <v>Janitorial and Waste</v>
      </c>
      <c r="B23" s="63"/>
      <c r="C23" s="50" t="str">
        <f t="shared" si="0"/>
        <v/>
      </c>
      <c r="D23" s="63"/>
      <c r="E23" s="51" t="str">
        <f t="shared" si="1"/>
        <v/>
      </c>
      <c r="F23" s="63"/>
      <c r="G23" s="50" t="str">
        <f t="shared" si="2"/>
        <v/>
      </c>
      <c r="H23" s="64">
        <f>Projections!N41</f>
        <v>0</v>
      </c>
      <c r="I23" s="51" t="str">
        <f t="shared" si="3"/>
        <v/>
      </c>
      <c r="J23" s="64">
        <f>Projections!O41</f>
        <v>0</v>
      </c>
      <c r="K23" s="50" t="str">
        <f t="shared" si="4"/>
        <v/>
      </c>
      <c r="L23" s="64">
        <f>Projections!P41</f>
        <v>0</v>
      </c>
      <c r="M23" s="50" t="str">
        <f t="shared" si="5"/>
        <v/>
      </c>
    </row>
    <row r="24" spans="1:13" ht="13.5" customHeight="1">
      <c r="A24" s="62" t="str">
        <f>Projections!A42</f>
        <v>Legal and Professional Fees</v>
      </c>
      <c r="B24" s="63"/>
      <c r="C24" s="50" t="str">
        <f t="shared" si="0"/>
        <v/>
      </c>
      <c r="D24" s="63"/>
      <c r="E24" s="51" t="str">
        <f t="shared" si="1"/>
        <v/>
      </c>
      <c r="F24" s="63"/>
      <c r="G24" s="50" t="str">
        <f t="shared" si="2"/>
        <v/>
      </c>
      <c r="H24" s="64">
        <f>Projections!N42</f>
        <v>0</v>
      </c>
      <c r="I24" s="51" t="str">
        <f t="shared" si="3"/>
        <v/>
      </c>
      <c r="J24" s="64">
        <f>Projections!O42</f>
        <v>0</v>
      </c>
      <c r="K24" s="50" t="str">
        <f t="shared" si="4"/>
        <v/>
      </c>
      <c r="L24" s="64">
        <f>Projections!P42</f>
        <v>0</v>
      </c>
      <c r="M24" s="50" t="str">
        <f t="shared" si="5"/>
        <v/>
      </c>
    </row>
    <row r="25" spans="1:13" ht="13.5" customHeight="1">
      <c r="A25" s="62" t="str">
        <f>Projections!A43</f>
        <v>Meals and Entertainment</v>
      </c>
      <c r="B25" s="63"/>
      <c r="C25" s="50" t="str">
        <f t="shared" si="0"/>
        <v/>
      </c>
      <c r="D25" s="63"/>
      <c r="E25" s="51" t="str">
        <f t="shared" si="1"/>
        <v/>
      </c>
      <c r="F25" s="63"/>
      <c r="G25" s="50" t="str">
        <f t="shared" si="2"/>
        <v/>
      </c>
      <c r="H25" s="64">
        <f>Projections!N43</f>
        <v>0</v>
      </c>
      <c r="I25" s="51" t="str">
        <f t="shared" si="3"/>
        <v/>
      </c>
      <c r="J25" s="64">
        <f>Projections!O43</f>
        <v>0</v>
      </c>
      <c r="K25" s="50" t="str">
        <f t="shared" si="4"/>
        <v/>
      </c>
      <c r="L25" s="64">
        <f>Projections!P43</f>
        <v>0</v>
      </c>
      <c r="M25" s="50" t="str">
        <f t="shared" si="5"/>
        <v/>
      </c>
    </row>
    <row r="26" spans="1:13" ht="13.5" customHeight="1">
      <c r="A26" s="62" t="str">
        <f>Projections!A44</f>
        <v>Office</v>
      </c>
      <c r="B26" s="63"/>
      <c r="C26" s="50" t="str">
        <f t="shared" si="0"/>
        <v/>
      </c>
      <c r="D26" s="63"/>
      <c r="E26" s="51" t="str">
        <f t="shared" si="1"/>
        <v/>
      </c>
      <c r="F26" s="63"/>
      <c r="G26" s="50" t="str">
        <f t="shared" si="2"/>
        <v/>
      </c>
      <c r="H26" s="64">
        <f>Projections!N44</f>
        <v>0</v>
      </c>
      <c r="I26" s="51" t="str">
        <f t="shared" si="3"/>
        <v/>
      </c>
      <c r="J26" s="64">
        <f>Projections!O44</f>
        <v>0</v>
      </c>
      <c r="K26" s="50" t="str">
        <f t="shared" si="4"/>
        <v/>
      </c>
      <c r="L26" s="64">
        <f>Projections!P44</f>
        <v>0</v>
      </c>
      <c r="M26" s="50" t="str">
        <f t="shared" si="5"/>
        <v/>
      </c>
    </row>
    <row r="27" spans="1:13" ht="13.5" customHeight="1">
      <c r="A27" s="62" t="str">
        <f>Projections!A45</f>
        <v>Owner's Salary</v>
      </c>
      <c r="B27" s="63"/>
      <c r="C27" s="50" t="str">
        <f t="shared" si="0"/>
        <v/>
      </c>
      <c r="D27" s="63"/>
      <c r="E27" s="51" t="str">
        <f t="shared" si="1"/>
        <v/>
      </c>
      <c r="F27" s="63"/>
      <c r="G27" s="50" t="str">
        <f t="shared" si="2"/>
        <v/>
      </c>
      <c r="H27" s="64">
        <f>Projections!N45</f>
        <v>0</v>
      </c>
      <c r="I27" s="51" t="str">
        <f t="shared" si="3"/>
        <v/>
      </c>
      <c r="J27" s="64">
        <f>Projections!O45</f>
        <v>0</v>
      </c>
      <c r="K27" s="50" t="str">
        <f t="shared" si="4"/>
        <v/>
      </c>
      <c r="L27" s="64">
        <f>Projections!P45</f>
        <v>0</v>
      </c>
      <c r="M27" s="50" t="str">
        <f t="shared" si="5"/>
        <v/>
      </c>
    </row>
    <row r="28" spans="1:13" ht="13.5" customHeight="1">
      <c r="A28" s="62" t="str">
        <f>Projections!A46</f>
        <v>Pension Plans</v>
      </c>
      <c r="B28" s="63"/>
      <c r="C28" s="50" t="str">
        <f t="shared" si="0"/>
        <v/>
      </c>
      <c r="D28" s="63"/>
      <c r="E28" s="51" t="str">
        <f t="shared" si="1"/>
        <v/>
      </c>
      <c r="F28" s="63"/>
      <c r="G28" s="50" t="str">
        <f t="shared" si="2"/>
        <v/>
      </c>
      <c r="H28" s="64">
        <f>Projections!N46</f>
        <v>0</v>
      </c>
      <c r="I28" s="51" t="str">
        <f t="shared" si="3"/>
        <v/>
      </c>
      <c r="J28" s="64">
        <f>Projections!O46</f>
        <v>0</v>
      </c>
      <c r="K28" s="50" t="str">
        <f t="shared" si="4"/>
        <v/>
      </c>
      <c r="L28" s="64">
        <f>Projections!P46</f>
        <v>0</v>
      </c>
      <c r="M28" s="50" t="str">
        <f t="shared" si="5"/>
        <v/>
      </c>
    </row>
    <row r="29" spans="1:13" ht="13.5" customHeight="1">
      <c r="A29" s="62" t="str">
        <f>Projections!A47</f>
        <v>Rent or Lease</v>
      </c>
      <c r="B29" s="63"/>
      <c r="C29" s="50" t="str">
        <f t="shared" si="0"/>
        <v/>
      </c>
      <c r="D29" s="63"/>
      <c r="E29" s="51" t="str">
        <f t="shared" si="1"/>
        <v/>
      </c>
      <c r="F29" s="63"/>
      <c r="G29" s="50" t="str">
        <f t="shared" si="2"/>
        <v/>
      </c>
      <c r="H29" s="64">
        <f>Projections!N47</f>
        <v>0</v>
      </c>
      <c r="I29" s="51" t="str">
        <f t="shared" si="3"/>
        <v/>
      </c>
      <c r="J29" s="64">
        <f>Projections!O47</f>
        <v>0</v>
      </c>
      <c r="K29" s="50" t="str">
        <f t="shared" si="4"/>
        <v/>
      </c>
      <c r="L29" s="64">
        <f>Projections!P47</f>
        <v>0</v>
      </c>
      <c r="M29" s="50" t="str">
        <f t="shared" si="5"/>
        <v/>
      </c>
    </row>
    <row r="30" spans="1:13" ht="13.5" customHeight="1">
      <c r="A30" s="62" t="str">
        <f>Projections!A48</f>
        <v>Repairs and Maintenance</v>
      </c>
      <c r="B30" s="63"/>
      <c r="C30" s="50" t="str">
        <f t="shared" si="0"/>
        <v/>
      </c>
      <c r="D30" s="63"/>
      <c r="E30" s="51" t="str">
        <f t="shared" si="1"/>
        <v/>
      </c>
      <c r="F30" s="63"/>
      <c r="G30" s="50" t="str">
        <f t="shared" si="2"/>
        <v/>
      </c>
      <c r="H30" s="64">
        <f>Projections!N48</f>
        <v>0</v>
      </c>
      <c r="I30" s="51" t="str">
        <f t="shared" si="3"/>
        <v/>
      </c>
      <c r="J30" s="64">
        <f>Projections!O48</f>
        <v>0</v>
      </c>
      <c r="K30" s="50" t="str">
        <f t="shared" si="4"/>
        <v/>
      </c>
      <c r="L30" s="64">
        <f>Projections!P48</f>
        <v>0</v>
      </c>
      <c r="M30" s="50" t="str">
        <f t="shared" si="5"/>
        <v/>
      </c>
    </row>
    <row r="31" spans="1:13" ht="13.5" customHeight="1">
      <c r="A31" s="62" t="str">
        <f>Projections!A49</f>
        <v>Salaries and Wages</v>
      </c>
      <c r="B31" s="63"/>
      <c r="C31" s="50" t="str">
        <f t="shared" si="0"/>
        <v/>
      </c>
      <c r="D31" s="63"/>
      <c r="E31" s="51" t="str">
        <f t="shared" si="1"/>
        <v/>
      </c>
      <c r="F31" s="63"/>
      <c r="G31" s="50" t="str">
        <f t="shared" si="2"/>
        <v/>
      </c>
      <c r="H31" s="64">
        <f>Projections!N49</f>
        <v>0</v>
      </c>
      <c r="I31" s="51" t="str">
        <f t="shared" si="3"/>
        <v/>
      </c>
      <c r="J31" s="64">
        <f>Projections!O49</f>
        <v>0</v>
      </c>
      <c r="K31" s="50" t="str">
        <f t="shared" si="4"/>
        <v/>
      </c>
      <c r="L31" s="64">
        <f>Projections!P49</f>
        <v>0</v>
      </c>
      <c r="M31" s="50" t="str">
        <f t="shared" si="5"/>
        <v/>
      </c>
    </row>
    <row r="32" spans="1:13" ht="13.5" customHeight="1">
      <c r="A32" s="62" t="str">
        <f>Projections!A50</f>
        <v>Supplies</v>
      </c>
      <c r="B32" s="63"/>
      <c r="C32" s="50" t="str">
        <f t="shared" si="0"/>
        <v/>
      </c>
      <c r="D32" s="63"/>
      <c r="E32" s="51" t="str">
        <f t="shared" si="1"/>
        <v/>
      </c>
      <c r="F32" s="63"/>
      <c r="G32" s="50" t="str">
        <f t="shared" si="2"/>
        <v/>
      </c>
      <c r="H32" s="64">
        <f>Projections!N50</f>
        <v>0</v>
      </c>
      <c r="I32" s="51" t="str">
        <f t="shared" si="3"/>
        <v/>
      </c>
      <c r="J32" s="64">
        <f>Projections!O50</f>
        <v>0</v>
      </c>
      <c r="K32" s="50" t="str">
        <f t="shared" si="4"/>
        <v/>
      </c>
      <c r="L32" s="64">
        <f>Projections!P50</f>
        <v>0</v>
      </c>
      <c r="M32" s="50" t="str">
        <f t="shared" si="5"/>
        <v/>
      </c>
    </row>
    <row r="33" spans="1:13" ht="13.5" customHeight="1">
      <c r="A33" s="62" t="str">
        <f>Projections!A51</f>
        <v>Taxes and Licenses</v>
      </c>
      <c r="B33" s="63"/>
      <c r="C33" s="50" t="str">
        <f t="shared" si="0"/>
        <v/>
      </c>
      <c r="D33" s="63"/>
      <c r="E33" s="51" t="str">
        <f t="shared" si="1"/>
        <v/>
      </c>
      <c r="F33" s="63"/>
      <c r="G33" s="50" t="str">
        <f t="shared" si="2"/>
        <v/>
      </c>
      <c r="H33" s="64">
        <f>Projections!N51</f>
        <v>0</v>
      </c>
      <c r="I33" s="51" t="str">
        <f t="shared" si="3"/>
        <v/>
      </c>
      <c r="J33" s="64">
        <f>Projections!O51</f>
        <v>0</v>
      </c>
      <c r="K33" s="50" t="str">
        <f t="shared" si="4"/>
        <v/>
      </c>
      <c r="L33" s="64">
        <f>Projections!P51</f>
        <v>0</v>
      </c>
      <c r="M33" s="50" t="str">
        <f t="shared" si="5"/>
        <v/>
      </c>
    </row>
    <row r="34" spans="1:13" ht="13.5" customHeight="1">
      <c r="A34" s="62" t="str">
        <f>Projections!A52</f>
        <v>Telephone Expense</v>
      </c>
      <c r="B34" s="63"/>
      <c r="C34" s="50" t="str">
        <f t="shared" si="0"/>
        <v/>
      </c>
      <c r="D34" s="63"/>
      <c r="E34" s="51" t="str">
        <f t="shared" si="1"/>
        <v/>
      </c>
      <c r="F34" s="63"/>
      <c r="G34" s="50" t="str">
        <f t="shared" si="2"/>
        <v/>
      </c>
      <c r="H34" s="64">
        <f>Projections!N52</f>
        <v>0</v>
      </c>
      <c r="I34" s="51" t="str">
        <f t="shared" si="3"/>
        <v/>
      </c>
      <c r="J34" s="64">
        <f>Projections!O52</f>
        <v>0</v>
      </c>
      <c r="K34" s="50" t="str">
        <f t="shared" si="4"/>
        <v/>
      </c>
      <c r="L34" s="64">
        <f>Projections!P52</f>
        <v>0</v>
      </c>
      <c r="M34" s="50" t="str">
        <f t="shared" si="5"/>
        <v/>
      </c>
    </row>
    <row r="35" spans="1:13" ht="13.5" customHeight="1">
      <c r="A35" s="62" t="str">
        <f>Projections!A53</f>
        <v>Travel Expense</v>
      </c>
      <c r="B35" s="63"/>
      <c r="C35" s="50" t="str">
        <f t="shared" si="0"/>
        <v/>
      </c>
      <c r="D35" s="63"/>
      <c r="E35" s="51" t="str">
        <f t="shared" si="1"/>
        <v/>
      </c>
      <c r="F35" s="63"/>
      <c r="G35" s="50" t="str">
        <f t="shared" si="2"/>
        <v/>
      </c>
      <c r="H35" s="64">
        <f>Projections!N53</f>
        <v>0</v>
      </c>
      <c r="I35" s="51" t="str">
        <f t="shared" si="3"/>
        <v/>
      </c>
      <c r="J35" s="64">
        <f>Projections!O53</f>
        <v>0</v>
      </c>
      <c r="K35" s="50" t="str">
        <f t="shared" si="4"/>
        <v/>
      </c>
      <c r="L35" s="64">
        <f>Projections!P53</f>
        <v>0</v>
      </c>
      <c r="M35" s="50" t="str">
        <f t="shared" si="5"/>
        <v/>
      </c>
    </row>
    <row r="36" spans="1:13" ht="13.5" customHeight="1">
      <c r="A36" s="62" t="str">
        <f>Projections!A54</f>
        <v>Utilities</v>
      </c>
      <c r="B36" s="63"/>
      <c r="C36" s="50" t="str">
        <f t="shared" si="0"/>
        <v/>
      </c>
      <c r="D36" s="63"/>
      <c r="E36" s="51" t="str">
        <f t="shared" si="1"/>
        <v/>
      </c>
      <c r="F36" s="63"/>
      <c r="G36" s="50" t="str">
        <f t="shared" si="2"/>
        <v/>
      </c>
      <c r="H36" s="64">
        <f>Projections!N54</f>
        <v>0</v>
      </c>
      <c r="I36" s="51" t="str">
        <f t="shared" si="3"/>
        <v/>
      </c>
      <c r="J36" s="64">
        <f>Projections!O54</f>
        <v>0</v>
      </c>
      <c r="K36" s="50" t="str">
        <f t="shared" si="4"/>
        <v/>
      </c>
      <c r="L36" s="64">
        <f>Projections!P54</f>
        <v>0</v>
      </c>
      <c r="M36" s="50" t="str">
        <f t="shared" si="5"/>
        <v/>
      </c>
    </row>
    <row r="37" spans="1:13" ht="13.5" customHeight="1">
      <c r="A37" s="62" t="str">
        <f>Projections!A55</f>
        <v>Other (Specify)</v>
      </c>
      <c r="B37" s="63"/>
      <c r="C37" s="50" t="str">
        <f t="shared" si="0"/>
        <v/>
      </c>
      <c r="D37" s="63"/>
      <c r="E37" s="51" t="str">
        <f t="shared" si="1"/>
        <v/>
      </c>
      <c r="F37" s="63"/>
      <c r="G37" s="50" t="str">
        <f t="shared" si="2"/>
        <v/>
      </c>
      <c r="H37" s="64">
        <f>Projections!N55</f>
        <v>0</v>
      </c>
      <c r="I37" s="51" t="str">
        <f t="shared" si="3"/>
        <v/>
      </c>
      <c r="J37" s="64">
        <f>Projections!O55</f>
        <v>0</v>
      </c>
      <c r="K37" s="50" t="str">
        <f t="shared" si="4"/>
        <v/>
      </c>
      <c r="L37" s="64">
        <f>Projections!P55</f>
        <v>0</v>
      </c>
      <c r="M37" s="50" t="str">
        <f t="shared" si="5"/>
        <v/>
      </c>
    </row>
    <row r="38" spans="1:13" ht="13.5" customHeight="1">
      <c r="A38" s="62" t="str">
        <f>Projections!A56</f>
        <v>Other</v>
      </c>
      <c r="B38" s="63"/>
      <c r="C38" s="50" t="str">
        <f t="shared" si="0"/>
        <v/>
      </c>
      <c r="D38" s="63"/>
      <c r="E38" s="51" t="str">
        <f t="shared" si="1"/>
        <v/>
      </c>
      <c r="F38" s="63"/>
      <c r="G38" s="50" t="str">
        <f t="shared" si="2"/>
        <v/>
      </c>
      <c r="H38" s="64">
        <f>Projections!N56</f>
        <v>0</v>
      </c>
      <c r="I38" s="51" t="str">
        <f t="shared" si="3"/>
        <v/>
      </c>
      <c r="J38" s="64">
        <f>Projections!O56</f>
        <v>0</v>
      </c>
      <c r="K38" s="50" t="str">
        <f t="shared" si="4"/>
        <v/>
      </c>
      <c r="L38" s="64">
        <f>Projections!P56</f>
        <v>0</v>
      </c>
      <c r="M38" s="50" t="str">
        <f t="shared" si="5"/>
        <v/>
      </c>
    </row>
    <row r="39" spans="1:13" ht="13.5" customHeight="1">
      <c r="A39" s="62" t="str">
        <f>Projections!A57</f>
        <v>Other</v>
      </c>
      <c r="B39" s="63"/>
      <c r="C39" s="50" t="str">
        <f t="shared" si="0"/>
        <v/>
      </c>
      <c r="D39" s="63"/>
      <c r="E39" s="51" t="str">
        <f t="shared" si="1"/>
        <v/>
      </c>
      <c r="F39" s="63"/>
      <c r="G39" s="50" t="str">
        <f t="shared" si="2"/>
        <v/>
      </c>
      <c r="H39" s="64">
        <f>Projections!N57</f>
        <v>0</v>
      </c>
      <c r="I39" s="51" t="str">
        <f t="shared" si="3"/>
        <v/>
      </c>
      <c r="J39" s="64">
        <f>Projections!O57</f>
        <v>0</v>
      </c>
      <c r="K39" s="50" t="str">
        <f t="shared" si="4"/>
        <v/>
      </c>
      <c r="L39" s="64">
        <f>Projections!P57</f>
        <v>0</v>
      </c>
      <c r="M39" s="50" t="str">
        <f t="shared" si="5"/>
        <v/>
      </c>
    </row>
    <row r="40" spans="1:13" ht="13.5" customHeight="1">
      <c r="A40" s="62" t="str">
        <f>Projections!A58</f>
        <v>Other</v>
      </c>
      <c r="B40" s="63"/>
      <c r="C40" s="50" t="str">
        <f t="shared" si="0"/>
        <v/>
      </c>
      <c r="D40" s="63"/>
      <c r="E40" s="51" t="str">
        <f t="shared" si="1"/>
        <v/>
      </c>
      <c r="F40" s="63"/>
      <c r="G40" s="50" t="str">
        <f t="shared" si="2"/>
        <v/>
      </c>
      <c r="H40" s="64">
        <f>Projections!N58</f>
        <v>0</v>
      </c>
      <c r="I40" s="51" t="str">
        <f t="shared" si="3"/>
        <v/>
      </c>
      <c r="J40" s="64">
        <f>Projections!O58</f>
        <v>0</v>
      </c>
      <c r="K40" s="50" t="str">
        <f t="shared" si="4"/>
        <v/>
      </c>
      <c r="L40" s="64">
        <f>Projections!P58</f>
        <v>0</v>
      </c>
      <c r="M40" s="50" t="str">
        <f t="shared" si="5"/>
        <v/>
      </c>
    </row>
    <row r="41" spans="1:13" ht="13.5" customHeight="1">
      <c r="A41" s="62" t="str">
        <f>Projections!A59</f>
        <v>Other</v>
      </c>
      <c r="B41" s="63"/>
      <c r="C41" s="50" t="str">
        <f t="shared" si="0"/>
        <v/>
      </c>
      <c r="D41" s="63"/>
      <c r="E41" s="51" t="str">
        <f t="shared" si="1"/>
        <v/>
      </c>
      <c r="F41" s="63"/>
      <c r="G41" s="50" t="str">
        <f t="shared" si="2"/>
        <v/>
      </c>
      <c r="H41" s="64">
        <f>Projections!N59</f>
        <v>0</v>
      </c>
      <c r="I41" s="51" t="str">
        <f t="shared" si="3"/>
        <v/>
      </c>
      <c r="J41" s="64">
        <f>Projections!O59</f>
        <v>0</v>
      </c>
      <c r="K41" s="50" t="str">
        <f t="shared" si="4"/>
        <v/>
      </c>
      <c r="L41" s="64">
        <f>Projections!P59</f>
        <v>0</v>
      </c>
      <c r="M41" s="50" t="str">
        <f t="shared" si="5"/>
        <v/>
      </c>
    </row>
    <row r="42" spans="1:13" ht="14.25" customHeight="1">
      <c r="A42" s="42" t="s">
        <v>14</v>
      </c>
      <c r="B42" s="59">
        <f>SUM(B11:B41)</f>
        <v>0</v>
      </c>
      <c r="C42" s="60" t="str">
        <f>IF(B42=0,"",B42/$B$4)</f>
        <v/>
      </c>
      <c r="D42" s="59">
        <f>SUM(D11:D41)</f>
        <v>0</v>
      </c>
      <c r="E42" s="60" t="str">
        <f>IF(D42=0,"", D42/$D$4)</f>
        <v/>
      </c>
      <c r="F42" s="59">
        <f>SUM(F11:F41)</f>
        <v>0</v>
      </c>
      <c r="G42" s="60" t="str">
        <f>IF(F42=0,"",F42/$F$4)</f>
        <v/>
      </c>
      <c r="H42" s="59">
        <f>Projections!N60</f>
        <v>0</v>
      </c>
      <c r="I42" s="60" t="str">
        <f t="shared" si="3"/>
        <v/>
      </c>
      <c r="J42" s="59">
        <f>Projections!O60</f>
        <v>0</v>
      </c>
      <c r="K42" s="60" t="str">
        <f t="shared" si="4"/>
        <v/>
      </c>
      <c r="L42" s="59">
        <f>Projections!P60</f>
        <v>0</v>
      </c>
      <c r="M42" s="60" t="str">
        <f t="shared" si="5"/>
        <v/>
      </c>
    </row>
    <row r="43" spans="1:13" ht="13.5" customHeight="1">
      <c r="A43" s="65"/>
      <c r="B43" s="65"/>
      <c r="C43" s="66"/>
      <c r="D43" s="65"/>
      <c r="E43" s="66"/>
      <c r="F43" s="65"/>
      <c r="G43" s="66"/>
      <c r="H43" s="65"/>
      <c r="I43" s="66"/>
      <c r="J43" s="65"/>
      <c r="K43" s="66"/>
      <c r="L43" s="65"/>
      <c r="M43" s="66"/>
    </row>
    <row r="44" spans="1:13" ht="14.25" customHeight="1">
      <c r="A44" s="67" t="s">
        <v>15</v>
      </c>
      <c r="B44" s="68">
        <f>B8-B42</f>
        <v>0</v>
      </c>
      <c r="C44" s="69" t="str">
        <f>IF(B44=0,"",B44/$B$4)</f>
        <v/>
      </c>
      <c r="D44" s="68">
        <f>D8-D42</f>
        <v>0</v>
      </c>
      <c r="E44" s="69" t="str">
        <f>IF(D44=0,"", D44/$D$4)</f>
        <v/>
      </c>
      <c r="F44" s="68">
        <f>F8-F42</f>
        <v>0</v>
      </c>
      <c r="G44" s="69" t="str">
        <f>IF(F44=0,"",F44/$F$4)</f>
        <v/>
      </c>
      <c r="H44" s="68">
        <f>Projections!N62</f>
        <v>0</v>
      </c>
      <c r="I44" s="69" t="str">
        <f>IF(H44=0,"",H44/$H$4)</f>
        <v/>
      </c>
      <c r="J44" s="68">
        <f>Projections!O62</f>
        <v>0</v>
      </c>
      <c r="K44" s="69" t="str">
        <f>IF(J44=0,"", J44/$J$4)</f>
        <v/>
      </c>
      <c r="L44" s="68">
        <f>Projections!P62</f>
        <v>0</v>
      </c>
      <c r="M44" s="69" t="str">
        <f>IF(L44=0,"", L44/$J$4)</f>
        <v/>
      </c>
    </row>
  </sheetData>
  <sheetProtection selectLockedCells="1"/>
  <mergeCells count="2">
    <mergeCell ref="B1:G1"/>
    <mergeCell ref="H1:M1"/>
  </mergeCells>
  <pageMargins left="0.23333333333333334" right="0.26250000000000001" top="0.93843750000000004" bottom="0.75" header="0.3" footer="0.3"/>
  <pageSetup scale="83" orientation="landscape" r:id="rId1"/>
  <headerFooter>
    <oddHeader>&amp;L&amp;"Perpetua,Bold"&amp;16&amp;F&amp;C&amp;G&amp;R&amp;"Perpetua,Bold"&amp;16&amp;D</oddHeader>
    <oddFooter>&amp;C&amp;"Verdana,Italic"&amp;11The Alaska SBDC and its personnel are not licensed by the State of Alaska to practice public accounting, and therefore express no opinion, or any other form of assurance, on the statements herein, or their underlying assumptions.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Projections</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Clifford Cochran</dc:creator>
  <cp:lastModifiedBy>Cliff Cochran</cp:lastModifiedBy>
  <cp:lastPrinted>2020-11-30T20:55:10Z</cp:lastPrinted>
  <dcterms:created xsi:type="dcterms:W3CDTF">2018-03-15T23:17:11Z</dcterms:created>
  <dcterms:modified xsi:type="dcterms:W3CDTF">2020-12-01T16:14:10Z</dcterms:modified>
</cp:coreProperties>
</file>